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filterPrivacy="1" codeName="ThisWorkbook"/>
  <xr:revisionPtr revIDLastSave="0" documentId="8_{3C5D7EA1-3EB5-4EB3-880A-7A8961D4750C}" xr6:coauthVersionLast="47" xr6:coauthVersionMax="47" xr10:uidLastSave="{00000000-0000-0000-0000-000000000000}"/>
  <bookViews>
    <workbookView xWindow="0" yWindow="0" windowWidth="28800" windowHeight="12180" xr2:uid="{00000000-000D-0000-FFFF-FFFF00000000}"/>
  </bookViews>
  <sheets>
    <sheet name="COMPOSICOES" sheetId="4" r:id="rId1"/>
  </sheets>
  <definedNames>
    <definedName name="JR_PAGE_ANCHOR_0_1">#REF!</definedName>
    <definedName name="JR_PAGE_ANCHOR_1_1">#REF!</definedName>
    <definedName name="JR_PAGE_ANCHOR_2_1">#REF!</definedName>
    <definedName name="JR_PAGE_ANCHOR_3_1">COMPOSICOES!$A$1</definedName>
    <definedName name="JR_PAGE_ANCHOR_4_1">#REF!</definedName>
    <definedName name="JR_PAGE_ANCHOR_5_1">#REF!</definedName>
    <definedName name="JR_PAGE_ANCHOR_6_1">#REF!</definedName>
    <definedName name="JR_PAGE_ANCHOR_7_1">#REF!</definedName>
    <definedName name="JR_PAGE_ANCHOR_8_1">#REF!</definedName>
    <definedName name="JR_PAGE_ANCHOR_9_1">#REF!</definedName>
    <definedName name="_xlnm.Print_Titles" localSheetId="0">COMPOSICOES!$1:$2</definedName>
    <definedName name="VALOR_TOTA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83" i="4" l="1"/>
  <c r="H5484" i="4" s="1"/>
  <c r="H5477" i="4"/>
  <c r="H5478" i="4" s="1"/>
  <c r="H5474" i="4"/>
  <c r="H5473" i="4"/>
  <c r="H5475" i="4" s="1"/>
  <c r="H5479" i="4" s="1"/>
  <c r="H5466" i="4"/>
  <c r="H5465" i="4"/>
  <c r="H5464" i="4"/>
  <c r="H5467" i="4" s="1"/>
  <c r="H5458" i="4"/>
  <c r="H5457" i="4"/>
  <c r="H5451" i="4"/>
  <c r="H5450" i="4"/>
  <c r="H5452" i="4" s="1"/>
  <c r="H5447" i="4"/>
  <c r="H5446" i="4"/>
  <c r="H5445" i="4"/>
  <c r="H5444" i="4"/>
  <c r="H5438" i="4"/>
  <c r="H5437" i="4"/>
  <c r="H5439" i="4" s="1"/>
  <c r="H5440" i="4" s="1"/>
  <c r="H5431" i="4"/>
  <c r="H5430" i="4"/>
  <c r="H5432" i="4" s="1"/>
  <c r="H5427" i="4"/>
  <c r="H5428" i="4" s="1"/>
  <c r="H5433" i="4" s="1"/>
  <c r="H5421" i="4"/>
  <c r="H5420" i="4"/>
  <c r="H5422" i="4" s="1"/>
  <c r="H5417" i="4"/>
  <c r="H5418" i="4" s="1"/>
  <c r="H5423" i="4" s="1"/>
  <c r="H5411" i="4"/>
  <c r="H5410" i="4"/>
  <c r="H5412" i="4" s="1"/>
  <c r="H5407" i="4"/>
  <c r="H5406" i="4"/>
  <c r="H5408" i="4" s="1"/>
  <c r="H5413" i="4" s="1"/>
  <c r="H5400" i="4"/>
  <c r="H5399" i="4"/>
  <c r="H5401" i="4" s="1"/>
  <c r="H5396" i="4"/>
  <c r="H5395" i="4"/>
  <c r="H5397" i="4" s="1"/>
  <c r="H5402" i="4" s="1"/>
  <c r="H5389" i="4"/>
  <c r="H5388" i="4"/>
  <c r="H5390" i="4" s="1"/>
  <c r="H5385" i="4"/>
  <c r="H5384" i="4"/>
  <c r="H5386" i="4" s="1"/>
  <c r="H5378" i="4"/>
  <c r="H5377" i="4"/>
  <c r="H5379" i="4" s="1"/>
  <c r="H5374" i="4"/>
  <c r="H5375" i="4" s="1"/>
  <c r="H5368" i="4"/>
  <c r="H5367" i="4"/>
  <c r="H5364" i="4"/>
  <c r="H5363" i="4"/>
  <c r="H5365" i="4" s="1"/>
  <c r="H5357" i="4"/>
  <c r="H5356" i="4"/>
  <c r="H5358" i="4" s="1"/>
  <c r="H5353" i="4"/>
  <c r="H5352" i="4"/>
  <c r="H5354" i="4" s="1"/>
  <c r="H5346" i="4"/>
  <c r="H5345" i="4"/>
  <c r="H5347" i="4" s="1"/>
  <c r="H5342" i="4"/>
  <c r="H5343" i="4" s="1"/>
  <c r="H5348" i="4" s="1"/>
  <c r="H5336" i="4"/>
  <c r="H5335" i="4"/>
  <c r="H5337" i="4" s="1"/>
  <c r="H5332" i="4"/>
  <c r="H5331" i="4"/>
  <c r="H5333" i="4" s="1"/>
  <c r="H5325" i="4"/>
  <c r="H5324" i="4"/>
  <c r="H5326" i="4" s="1"/>
  <c r="H5321" i="4"/>
  <c r="H5320" i="4"/>
  <c r="H5322" i="4" s="1"/>
  <c r="H5314" i="4"/>
  <c r="H5313" i="4"/>
  <c r="H5315" i="4" s="1"/>
  <c r="H5310" i="4"/>
  <c r="H5311" i="4" s="1"/>
  <c r="H5316" i="4" s="1"/>
  <c r="H5304" i="4"/>
  <c r="H5303" i="4"/>
  <c r="H5300" i="4"/>
  <c r="H5299" i="4"/>
  <c r="H5301" i="4" s="1"/>
  <c r="H5293" i="4"/>
  <c r="H5292" i="4"/>
  <c r="H5294" i="4" s="1"/>
  <c r="H5289" i="4"/>
  <c r="H5288" i="4"/>
  <c r="H5290" i="4" s="1"/>
  <c r="H5295" i="4" s="1"/>
  <c r="H5282" i="4"/>
  <c r="H5281" i="4"/>
  <c r="H5283" i="4" s="1"/>
  <c r="H5278" i="4"/>
  <c r="H5279" i="4" s="1"/>
  <c r="H5284" i="4" s="1"/>
  <c r="H5272" i="4"/>
  <c r="H5271" i="4"/>
  <c r="H5273" i="4" s="1"/>
  <c r="H5268" i="4"/>
  <c r="H5267" i="4"/>
  <c r="H5269" i="4" s="1"/>
  <c r="H5261" i="4"/>
  <c r="H5260" i="4"/>
  <c r="H5262" i="4" s="1"/>
  <c r="H5257" i="4"/>
  <c r="H5256" i="4"/>
  <c r="H5258" i="4" s="1"/>
  <c r="H5263" i="4" s="1"/>
  <c r="H5250" i="4"/>
  <c r="H5249" i="4"/>
  <c r="H5251" i="4" s="1"/>
  <c r="H5246" i="4"/>
  <c r="H5245" i="4"/>
  <c r="H5239" i="4"/>
  <c r="H5238" i="4"/>
  <c r="H5235" i="4"/>
  <c r="H5234" i="4"/>
  <c r="H5236" i="4" s="1"/>
  <c r="H5228" i="4"/>
  <c r="H5227" i="4"/>
  <c r="H5229" i="4" s="1"/>
  <c r="H5224" i="4"/>
  <c r="H5225" i="4" s="1"/>
  <c r="H5230" i="4" s="1"/>
  <c r="H5218" i="4"/>
  <c r="H5217" i="4"/>
  <c r="H5219" i="4" s="1"/>
  <c r="H5214" i="4"/>
  <c r="H5213" i="4"/>
  <c r="H5207" i="4"/>
  <c r="H5206" i="4"/>
  <c r="H5208" i="4" s="1"/>
  <c r="H5203" i="4"/>
  <c r="H5202" i="4"/>
  <c r="H5196" i="4"/>
  <c r="H5195" i="4"/>
  <c r="H5197" i="4" s="1"/>
  <c r="H5192" i="4"/>
  <c r="H5191" i="4"/>
  <c r="H5193" i="4" s="1"/>
  <c r="H5185" i="4"/>
  <c r="H5184" i="4"/>
  <c r="H5186" i="4" s="1"/>
  <c r="H5181" i="4"/>
  <c r="H5180" i="4"/>
  <c r="H5182" i="4" s="1"/>
  <c r="H5187" i="4" s="1"/>
  <c r="H5174" i="4"/>
  <c r="H5173" i="4"/>
  <c r="H5175" i="4" s="1"/>
  <c r="H5170" i="4"/>
  <c r="H5169" i="4"/>
  <c r="H5163" i="4"/>
  <c r="H5162" i="4"/>
  <c r="H5159" i="4"/>
  <c r="H5160" i="4" s="1"/>
  <c r="H5153" i="4"/>
  <c r="H5152" i="4"/>
  <c r="H5154" i="4" s="1"/>
  <c r="H5149" i="4"/>
  <c r="H5150" i="4" s="1"/>
  <c r="H5155" i="4" s="1"/>
  <c r="H5143" i="4"/>
  <c r="H5142" i="4"/>
  <c r="H5144" i="4" s="1"/>
  <c r="H5139" i="4"/>
  <c r="H5138" i="4"/>
  <c r="H5132" i="4"/>
  <c r="H5131" i="4"/>
  <c r="H5133" i="4" s="1"/>
  <c r="H5128" i="4"/>
  <c r="H5127" i="4"/>
  <c r="H5129" i="4" s="1"/>
  <c r="H5121" i="4"/>
  <c r="H5120" i="4"/>
  <c r="H5122" i="4" s="1"/>
  <c r="H5123" i="4" s="1"/>
  <c r="H5114" i="4"/>
  <c r="H5113" i="4"/>
  <c r="H5115" i="4" s="1"/>
  <c r="H5110" i="4"/>
  <c r="H5109" i="4"/>
  <c r="H5111" i="4" s="1"/>
  <c r="H5116" i="4" s="1"/>
  <c r="H5103" i="4"/>
  <c r="H5102" i="4"/>
  <c r="H5104" i="4" s="1"/>
  <c r="H5099" i="4"/>
  <c r="H5098" i="4"/>
  <c r="H5100" i="4" s="1"/>
  <c r="H5092" i="4"/>
  <c r="H5091" i="4"/>
  <c r="H5093" i="4" s="1"/>
  <c r="H5088" i="4"/>
  <c r="H5087" i="4"/>
  <c r="H5089" i="4" s="1"/>
  <c r="H5081" i="4"/>
  <c r="H5080" i="4"/>
  <c r="H5082" i="4" s="1"/>
  <c r="H5077" i="4"/>
  <c r="H5076" i="4"/>
  <c r="H5078" i="4" s="1"/>
  <c r="H5070" i="4"/>
  <c r="H5069" i="4"/>
  <c r="H5071" i="4" s="1"/>
  <c r="H5066" i="4"/>
  <c r="H5065" i="4"/>
  <c r="H5067" i="4" s="1"/>
  <c r="H5072" i="4" s="1"/>
  <c r="H5059" i="4"/>
  <c r="H5058" i="4"/>
  <c r="H5060" i="4" s="1"/>
  <c r="H5055" i="4"/>
  <c r="H5054" i="4"/>
  <c r="H5056" i="4" s="1"/>
  <c r="H5061" i="4" s="1"/>
  <c r="H5048" i="4"/>
  <c r="H5047" i="4"/>
  <c r="H5044" i="4"/>
  <c r="H5043" i="4"/>
  <c r="H5045" i="4" s="1"/>
  <c r="H5037" i="4"/>
  <c r="H5036" i="4"/>
  <c r="H5038" i="4" s="1"/>
  <c r="H5033" i="4"/>
  <c r="H5032" i="4"/>
  <c r="H5034" i="4" s="1"/>
  <c r="H5026" i="4"/>
  <c r="H5025" i="4"/>
  <c r="H5027" i="4" s="1"/>
  <c r="H5022" i="4"/>
  <c r="H5021" i="4"/>
  <c r="H5015" i="4"/>
  <c r="H5014" i="4"/>
  <c r="H5016" i="4" s="1"/>
  <c r="H5011" i="4"/>
  <c r="H5010" i="4"/>
  <c r="H5012" i="4" s="1"/>
  <c r="H5017" i="4" s="1"/>
  <c r="H5004" i="4"/>
  <c r="H5003" i="4"/>
  <c r="H5005" i="4" s="1"/>
  <c r="H5000" i="4"/>
  <c r="H5001" i="4" s="1"/>
  <c r="H5006" i="4" s="1"/>
  <c r="H4994" i="4"/>
  <c r="H4993" i="4"/>
  <c r="H4995" i="4" s="1"/>
  <c r="H4990" i="4"/>
  <c r="H4991" i="4" s="1"/>
  <c r="H4996" i="4" s="1"/>
  <c r="H4984" i="4"/>
  <c r="H4983" i="4"/>
  <c r="H4980" i="4"/>
  <c r="H4981" i="4" s="1"/>
  <c r="H4974" i="4"/>
  <c r="H4973" i="4"/>
  <c r="H4975" i="4" s="1"/>
  <c r="H4970" i="4"/>
  <c r="H4971" i="4" s="1"/>
  <c r="H4976" i="4" s="1"/>
  <c r="H4964" i="4"/>
  <c r="H4963" i="4"/>
  <c r="H4965" i="4" s="1"/>
  <c r="H4960" i="4"/>
  <c r="H4961" i="4" s="1"/>
  <c r="H4954" i="4"/>
  <c r="H4953" i="4"/>
  <c r="H4950" i="4"/>
  <c r="H4951" i="4" s="1"/>
  <c r="H4944" i="4"/>
  <c r="H4943" i="4"/>
  <c r="H4945" i="4" s="1"/>
  <c r="H4940" i="4"/>
  <c r="H4941" i="4" s="1"/>
  <c r="H4934" i="4"/>
  <c r="H4933" i="4"/>
  <c r="H4935" i="4" s="1"/>
  <c r="H4930" i="4"/>
  <c r="H4931" i="4" s="1"/>
  <c r="H4924" i="4"/>
  <c r="H4923" i="4"/>
  <c r="H4925" i="4" s="1"/>
  <c r="H4920" i="4"/>
  <c r="H4919" i="4"/>
  <c r="H4918" i="4"/>
  <c r="H4917" i="4"/>
  <c r="H4921" i="4" s="1"/>
  <c r="H4911" i="4"/>
  <c r="H4910" i="4"/>
  <c r="H4912" i="4" s="1"/>
  <c r="H4907" i="4"/>
  <c r="H4906" i="4"/>
  <c r="H4905" i="4"/>
  <c r="H4904" i="4"/>
  <c r="H4908" i="4" s="1"/>
  <c r="H4898" i="4"/>
  <c r="H4897" i="4"/>
  <c r="H4899" i="4" s="1"/>
  <c r="H4894" i="4"/>
  <c r="H4893" i="4"/>
  <c r="H4892" i="4"/>
  <c r="H4891" i="4"/>
  <c r="H4885" i="4"/>
  <c r="H4884" i="4"/>
  <c r="H4881" i="4"/>
  <c r="H4880" i="4"/>
  <c r="H4879" i="4"/>
  <c r="H4878" i="4"/>
  <c r="H4872" i="4"/>
  <c r="H4871" i="4"/>
  <c r="H4873" i="4" s="1"/>
  <c r="H4868" i="4"/>
  <c r="H4867" i="4"/>
  <c r="H4866" i="4"/>
  <c r="H4865" i="4"/>
  <c r="H4859" i="4"/>
  <c r="H4858" i="4"/>
  <c r="H4857" i="4"/>
  <c r="H4856" i="4"/>
  <c r="H4855" i="4"/>
  <c r="H4860" i="4" s="1"/>
  <c r="H4852" i="4"/>
  <c r="H4851" i="4"/>
  <c r="H4853" i="4" s="1"/>
  <c r="H4848" i="4"/>
  <c r="H4847" i="4"/>
  <c r="H4846" i="4"/>
  <c r="H4845" i="4"/>
  <c r="H4844" i="4"/>
  <c r="H4843" i="4"/>
  <c r="H4840" i="4"/>
  <c r="H4839" i="4"/>
  <c r="H4841" i="4" s="1"/>
  <c r="H4833" i="4"/>
  <c r="H4832" i="4"/>
  <c r="H4834" i="4" s="1"/>
  <c r="H4829" i="4"/>
  <c r="H4828" i="4"/>
  <c r="H4827" i="4"/>
  <c r="H4826" i="4"/>
  <c r="H4820" i="4"/>
  <c r="H4819" i="4"/>
  <c r="H4821" i="4" s="1"/>
  <c r="H4816" i="4"/>
  <c r="H4815" i="4"/>
  <c r="H4817" i="4" s="1"/>
  <c r="H4809" i="4"/>
  <c r="H4808" i="4"/>
  <c r="H4810" i="4" s="1"/>
  <c r="H4805" i="4"/>
  <c r="H4804" i="4"/>
  <c r="H4806" i="4" s="1"/>
  <c r="H4811" i="4" s="1"/>
  <c r="H4798" i="4"/>
  <c r="H4797" i="4"/>
  <c r="H4799" i="4" s="1"/>
  <c r="H4794" i="4"/>
  <c r="H4795" i="4" s="1"/>
  <c r="H4800" i="4" s="1"/>
  <c r="H4787" i="4"/>
  <c r="H4786" i="4"/>
  <c r="H4788" i="4" s="1"/>
  <c r="H4783" i="4"/>
  <c r="H4782" i="4"/>
  <c r="H4784" i="4" s="1"/>
  <c r="H4775" i="4"/>
  <c r="H4774" i="4"/>
  <c r="H4771" i="4"/>
  <c r="H4770" i="4"/>
  <c r="H4772" i="4" s="1"/>
  <c r="H4763" i="4"/>
  <c r="H4762" i="4"/>
  <c r="H4764" i="4" s="1"/>
  <c r="H4759" i="4"/>
  <c r="H4758" i="4"/>
  <c r="H4760" i="4" s="1"/>
  <c r="H4751" i="4"/>
  <c r="H4750" i="4"/>
  <c r="H4752" i="4" s="1"/>
  <c r="H4747" i="4"/>
  <c r="H4746" i="4"/>
  <c r="H4748" i="4" s="1"/>
  <c r="H4739" i="4"/>
  <c r="H4738" i="4"/>
  <c r="H4740" i="4" s="1"/>
  <c r="H4735" i="4"/>
  <c r="H4734" i="4"/>
  <c r="H4736" i="4" s="1"/>
  <c r="H4727" i="4"/>
  <c r="H4726" i="4"/>
  <c r="H4723" i="4"/>
  <c r="H4722" i="4"/>
  <c r="H4724" i="4" s="1"/>
  <c r="H4715" i="4"/>
  <c r="H4714" i="4"/>
  <c r="H4716" i="4" s="1"/>
  <c r="H4711" i="4"/>
  <c r="H4710" i="4"/>
  <c r="H4712" i="4" s="1"/>
  <c r="H4703" i="4"/>
  <c r="H4702" i="4"/>
  <c r="H4699" i="4"/>
  <c r="H4698" i="4"/>
  <c r="H4700" i="4" s="1"/>
  <c r="H4692" i="4"/>
  <c r="H4691" i="4"/>
  <c r="H4693" i="4" s="1"/>
  <c r="H4688" i="4"/>
  <c r="H4687" i="4"/>
  <c r="H4689" i="4" s="1"/>
  <c r="H4681" i="4"/>
  <c r="H4680" i="4"/>
  <c r="H4682" i="4" s="1"/>
  <c r="H4677" i="4"/>
  <c r="H4676" i="4"/>
  <c r="H4670" i="4"/>
  <c r="H4669" i="4"/>
  <c r="H4671" i="4" s="1"/>
  <c r="H4666" i="4"/>
  <c r="H4665" i="4"/>
  <c r="H4659" i="4"/>
  <c r="H4658" i="4"/>
  <c r="H4660" i="4" s="1"/>
  <c r="H4655" i="4"/>
  <c r="H4654" i="4"/>
  <c r="H4656" i="4" s="1"/>
  <c r="H4647" i="4"/>
  <c r="H4646" i="4"/>
  <c r="H4648" i="4" s="1"/>
  <c r="H4643" i="4"/>
  <c r="H4644" i="4" s="1"/>
  <c r="H4636" i="4"/>
  <c r="H4635" i="4"/>
  <c r="H4637" i="4" s="1"/>
  <c r="H4632" i="4"/>
  <c r="H4633" i="4" s="1"/>
  <c r="H4625" i="4"/>
  <c r="H4624" i="4"/>
  <c r="H4626" i="4" s="1"/>
  <c r="H4621" i="4"/>
  <c r="H4622" i="4" s="1"/>
  <c r="H4614" i="4"/>
  <c r="H4613" i="4"/>
  <c r="H4610" i="4"/>
  <c r="H4611" i="4" s="1"/>
  <c r="H4604" i="4"/>
  <c r="H4603" i="4"/>
  <c r="H4605" i="4" s="1"/>
  <c r="H4600" i="4"/>
  <c r="H4599" i="4"/>
  <c r="H4601" i="4" s="1"/>
  <c r="H4592" i="4"/>
  <c r="H4591" i="4"/>
  <c r="H4593" i="4" s="1"/>
  <c r="H4588" i="4"/>
  <c r="H4587" i="4"/>
  <c r="H4586" i="4"/>
  <c r="H4589" i="4" s="1"/>
  <c r="H4579" i="4"/>
  <c r="H4578" i="4"/>
  <c r="H4575" i="4"/>
  <c r="H4574" i="4"/>
  <c r="H4573" i="4"/>
  <c r="H4572" i="4"/>
  <c r="H4571" i="4"/>
  <c r="H4576" i="4" s="1"/>
  <c r="H4565" i="4"/>
  <c r="H4566" i="4" s="1"/>
  <c r="H4562" i="4"/>
  <c r="H4561" i="4"/>
  <c r="H4563" i="4" s="1"/>
  <c r="H4558" i="4"/>
  <c r="H4559" i="4" s="1"/>
  <c r="H4552" i="4"/>
  <c r="H4551" i="4"/>
  <c r="H4553" i="4" s="1"/>
  <c r="H4548" i="4"/>
  <c r="H4549" i="4" s="1"/>
  <c r="H4545" i="4"/>
  <c r="H4544" i="4"/>
  <c r="H4546" i="4" s="1"/>
  <c r="H4537" i="4"/>
  <c r="H4536" i="4"/>
  <c r="H4533" i="4"/>
  <c r="H4532" i="4"/>
  <c r="H4531" i="4"/>
  <c r="H4530" i="4"/>
  <c r="H4529" i="4"/>
  <c r="H4528" i="4"/>
  <c r="H4527" i="4"/>
  <c r="H4534" i="4" s="1"/>
  <c r="H4520" i="4"/>
  <c r="H4519" i="4"/>
  <c r="H4521" i="4" s="1"/>
  <c r="H4516" i="4"/>
  <c r="H4515" i="4"/>
  <c r="H4514" i="4"/>
  <c r="H4513" i="4"/>
  <c r="H4512" i="4"/>
  <c r="H4509" i="4"/>
  <c r="H4508" i="4"/>
  <c r="H4501" i="4"/>
  <c r="H4500" i="4"/>
  <c r="H4497" i="4"/>
  <c r="H4496" i="4"/>
  <c r="H4495" i="4"/>
  <c r="H4494" i="4"/>
  <c r="H4493" i="4"/>
  <c r="H4492" i="4"/>
  <c r="H4491" i="4"/>
  <c r="H4498" i="4" s="1"/>
  <c r="H4484" i="4"/>
  <c r="H4483" i="4"/>
  <c r="H4485" i="4" s="1"/>
  <c r="H4480" i="4"/>
  <c r="H4479" i="4"/>
  <c r="H4478" i="4"/>
  <c r="H4477" i="4"/>
  <c r="H4476" i="4"/>
  <c r="H4475" i="4"/>
  <c r="H4474" i="4"/>
  <c r="H4467" i="4"/>
  <c r="H4466" i="4"/>
  <c r="H4468" i="4" s="1"/>
  <c r="H4463" i="4"/>
  <c r="H4462" i="4"/>
  <c r="H4461" i="4"/>
  <c r="H4460" i="4"/>
  <c r="H4459" i="4"/>
  <c r="H4458" i="4"/>
  <c r="H4457" i="4"/>
  <c r="H4464" i="4" s="1"/>
  <c r="H4450" i="4"/>
  <c r="H4449" i="4"/>
  <c r="H4448" i="4"/>
  <c r="H4451" i="4" s="1"/>
  <c r="H4441" i="4"/>
  <c r="H4440" i="4"/>
  <c r="H4439" i="4"/>
  <c r="H4442" i="4" s="1"/>
  <c r="H4432" i="4"/>
  <c r="H4433" i="4" s="1"/>
  <c r="H4425" i="4"/>
  <c r="H4426" i="4" s="1"/>
  <c r="H4418" i="4"/>
  <c r="H4419" i="4" s="1"/>
  <c r="H4411" i="4"/>
  <c r="H4412" i="4" s="1"/>
  <c r="H4404" i="4"/>
  <c r="H4403" i="4"/>
  <c r="H4396" i="4"/>
  <c r="H4395" i="4"/>
  <c r="H4397" i="4" s="1"/>
  <c r="H4388" i="4"/>
  <c r="H4389" i="4" s="1"/>
  <c r="H4381" i="4"/>
  <c r="H4380" i="4"/>
  <c r="H4379" i="4"/>
  <c r="H4372" i="4"/>
  <c r="H4371" i="4"/>
  <c r="H4370" i="4"/>
  <c r="H4373" i="4" s="1"/>
  <c r="H4363" i="4"/>
  <c r="H4362" i="4"/>
  <c r="H4361" i="4"/>
  <c r="H4364" i="4" s="1"/>
  <c r="H4354" i="4"/>
  <c r="H4353" i="4"/>
  <c r="H4352" i="4"/>
  <c r="H4355" i="4" s="1"/>
  <c r="H4345" i="4"/>
  <c r="H4344" i="4"/>
  <c r="H4343" i="4"/>
  <c r="H4336" i="4"/>
  <c r="H4335" i="4"/>
  <c r="H4334" i="4"/>
  <c r="H4337" i="4" s="1"/>
  <c r="H4327" i="4"/>
  <c r="H4326" i="4"/>
  <c r="H4325" i="4"/>
  <c r="H4328" i="4" s="1"/>
  <c r="H4318" i="4"/>
  <c r="H4317" i="4"/>
  <c r="H4316" i="4"/>
  <c r="H4319" i="4" s="1"/>
  <c r="H4309" i="4"/>
  <c r="H4308" i="4"/>
  <c r="H4307" i="4"/>
  <c r="H4300" i="4"/>
  <c r="H4299" i="4"/>
  <c r="H4298" i="4"/>
  <c r="H4301" i="4" s="1"/>
  <c r="H4291" i="4"/>
  <c r="H4292" i="4" s="1"/>
  <c r="H4284" i="4"/>
  <c r="H4285" i="4" s="1"/>
  <c r="H4277" i="4"/>
  <c r="H4278" i="4" s="1"/>
  <c r="H4270" i="4"/>
  <c r="H4271" i="4" s="1"/>
  <c r="H4263" i="4"/>
  <c r="H4262" i="4"/>
  <c r="H4261" i="4"/>
  <c r="H4264" i="4" s="1"/>
  <c r="H4255" i="4"/>
  <c r="H4254" i="4"/>
  <c r="H4256" i="4" s="1"/>
  <c r="H4248" i="4"/>
  <c r="H4247" i="4"/>
  <c r="H4244" i="4"/>
  <c r="H4243" i="4"/>
  <c r="H4242" i="4"/>
  <c r="H4241" i="4"/>
  <c r="H4235" i="4"/>
  <c r="H4234" i="4"/>
  <c r="H4236" i="4" s="1"/>
  <c r="H4237" i="4" s="1"/>
  <c r="H4228" i="4"/>
  <c r="H4227" i="4"/>
  <c r="H4229" i="4" s="1"/>
  <c r="H4224" i="4"/>
  <c r="H4225" i="4" s="1"/>
  <c r="H4218" i="4"/>
  <c r="H4217" i="4"/>
  <c r="H4219" i="4" s="1"/>
  <c r="H4214" i="4"/>
  <c r="H4215" i="4" s="1"/>
  <c r="H4220" i="4" s="1"/>
  <c r="H4208" i="4"/>
  <c r="H4207" i="4"/>
  <c r="H4209" i="4" s="1"/>
  <c r="H4204" i="4"/>
  <c r="H4205" i="4" s="1"/>
  <c r="H4198" i="4"/>
  <c r="H4197" i="4"/>
  <c r="H4199" i="4" s="1"/>
  <c r="H4194" i="4"/>
  <c r="H4193" i="4"/>
  <c r="H4187" i="4"/>
  <c r="H4186" i="4"/>
  <c r="H4188" i="4" s="1"/>
  <c r="H4183" i="4"/>
  <c r="H4182" i="4"/>
  <c r="H4184" i="4" s="1"/>
  <c r="H4176" i="4"/>
  <c r="H4175" i="4"/>
  <c r="H4177" i="4" s="1"/>
  <c r="H4172" i="4"/>
  <c r="H4171" i="4"/>
  <c r="H4173" i="4" s="1"/>
  <c r="H4178" i="4" s="1"/>
  <c r="H4165" i="4"/>
  <c r="H4164" i="4"/>
  <c r="H4166" i="4" s="1"/>
  <c r="H4161" i="4"/>
  <c r="H4160" i="4"/>
  <c r="H4162" i="4" s="1"/>
  <c r="H4167" i="4" s="1"/>
  <c r="H4154" i="4"/>
  <c r="H4153" i="4"/>
  <c r="H4150" i="4"/>
  <c r="H4149" i="4"/>
  <c r="H4151" i="4" s="1"/>
  <c r="H4143" i="4"/>
  <c r="H4142" i="4"/>
  <c r="H4144" i="4" s="1"/>
  <c r="H4139" i="4"/>
  <c r="H4140" i="4" s="1"/>
  <c r="H4133" i="4"/>
  <c r="H4132" i="4"/>
  <c r="H4134" i="4" s="1"/>
  <c r="H4129" i="4"/>
  <c r="H4128" i="4"/>
  <c r="H4122" i="4"/>
  <c r="H4121" i="4"/>
  <c r="H4123" i="4" s="1"/>
  <c r="H4118" i="4"/>
  <c r="H4117" i="4"/>
  <c r="H4119" i="4" s="1"/>
  <c r="H4124" i="4" s="1"/>
  <c r="H4111" i="4"/>
  <c r="H4110" i="4"/>
  <c r="H4112" i="4" s="1"/>
  <c r="H4107" i="4"/>
  <c r="H4108" i="4" s="1"/>
  <c r="H4113" i="4" s="1"/>
  <c r="H4101" i="4"/>
  <c r="H4100" i="4"/>
  <c r="H4102" i="4" s="1"/>
  <c r="H4097" i="4"/>
  <c r="H4096" i="4"/>
  <c r="H4098" i="4" s="1"/>
  <c r="H4103" i="4" s="1"/>
  <c r="H4090" i="4"/>
  <c r="H4089" i="4"/>
  <c r="H4086" i="4"/>
  <c r="H4087" i="4" s="1"/>
  <c r="H4080" i="4"/>
  <c r="H4079" i="4"/>
  <c r="H4081" i="4" s="1"/>
  <c r="H4076" i="4"/>
  <c r="H4075" i="4"/>
  <c r="H4077" i="4" s="1"/>
  <c r="H4082" i="4" s="1"/>
  <c r="H4069" i="4"/>
  <c r="H4068" i="4"/>
  <c r="H4070" i="4" s="1"/>
  <c r="H4065" i="4"/>
  <c r="H4064" i="4"/>
  <c r="H4058" i="4"/>
  <c r="H4057" i="4"/>
  <c r="H4059" i="4" s="1"/>
  <c r="H4060" i="4" s="1"/>
  <c r="H4051" i="4"/>
  <c r="H4050" i="4"/>
  <c r="H4052" i="4" s="1"/>
  <c r="H4047" i="4"/>
  <c r="H4046" i="4"/>
  <c r="H4048" i="4" s="1"/>
  <c r="H4040" i="4"/>
  <c r="H4039" i="4"/>
  <c r="H4041" i="4" s="1"/>
  <c r="H4036" i="4"/>
  <c r="H4035" i="4"/>
  <c r="H4037" i="4" s="1"/>
  <c r="H4029" i="4"/>
  <c r="H4028" i="4"/>
  <c r="H4030" i="4" s="1"/>
  <c r="H4025" i="4"/>
  <c r="H4024" i="4"/>
  <c r="H4026" i="4" s="1"/>
  <c r="H4031" i="4" s="1"/>
  <c r="H4018" i="4"/>
  <c r="H4017" i="4"/>
  <c r="H4019" i="4" s="1"/>
  <c r="H4014" i="4"/>
  <c r="H4013" i="4"/>
  <c r="H4015" i="4" s="1"/>
  <c r="H4020" i="4" s="1"/>
  <c r="H4007" i="4"/>
  <c r="H4006" i="4"/>
  <c r="H4008" i="4" s="1"/>
  <c r="H4003" i="4"/>
  <c r="H4002" i="4"/>
  <c r="H4004" i="4" s="1"/>
  <c r="H4009" i="4" s="1"/>
  <c r="H3996" i="4"/>
  <c r="H3995" i="4"/>
  <c r="H3992" i="4"/>
  <c r="H3991" i="4"/>
  <c r="H3993" i="4" s="1"/>
  <c r="H3985" i="4"/>
  <c r="H3984" i="4"/>
  <c r="H3986" i="4" s="1"/>
  <c r="H3981" i="4"/>
  <c r="H3980" i="4"/>
  <c r="H3982" i="4" s="1"/>
  <c r="H3974" i="4"/>
  <c r="H3973" i="4"/>
  <c r="H3975" i="4" s="1"/>
  <c r="H3970" i="4"/>
  <c r="H3969" i="4"/>
  <c r="H3971" i="4" s="1"/>
  <c r="H3976" i="4" s="1"/>
  <c r="H3963" i="4"/>
  <c r="H3962" i="4"/>
  <c r="H3964" i="4" s="1"/>
  <c r="H3959" i="4"/>
  <c r="H3960" i="4" s="1"/>
  <c r="H3953" i="4"/>
  <c r="H3952" i="4"/>
  <c r="H3954" i="4" s="1"/>
  <c r="H3949" i="4"/>
  <c r="H3950" i="4" s="1"/>
  <c r="H3955" i="4" s="1"/>
  <c r="H3943" i="4"/>
  <c r="H3942" i="4"/>
  <c r="H3944" i="4" s="1"/>
  <c r="H3939" i="4"/>
  <c r="H3940" i="4" s="1"/>
  <c r="H3933" i="4"/>
  <c r="H3932" i="4"/>
  <c r="H3934" i="4" s="1"/>
  <c r="H3929" i="4"/>
  <c r="H3930" i="4" s="1"/>
  <c r="H3935" i="4" s="1"/>
  <c r="H3923" i="4"/>
  <c r="H3922" i="4"/>
  <c r="H3924" i="4" s="1"/>
  <c r="H3919" i="4"/>
  <c r="H3920" i="4" s="1"/>
  <c r="H3913" i="4"/>
  <c r="H3912" i="4"/>
  <c r="H3914" i="4" s="1"/>
  <c r="H3909" i="4"/>
  <c r="H3910" i="4" s="1"/>
  <c r="H3915" i="4" s="1"/>
  <c r="H3903" i="4"/>
  <c r="H3902" i="4"/>
  <c r="H3899" i="4"/>
  <c r="H3898" i="4"/>
  <c r="H3897" i="4"/>
  <c r="H3896" i="4"/>
  <c r="H3900" i="4" s="1"/>
  <c r="H3890" i="4"/>
  <c r="H3889" i="4"/>
  <c r="H3891" i="4" s="1"/>
  <c r="H3886" i="4"/>
  <c r="H3885" i="4"/>
  <c r="H3884" i="4"/>
  <c r="H3883" i="4"/>
  <c r="H3877" i="4"/>
  <c r="H3876" i="4"/>
  <c r="H3878" i="4" s="1"/>
  <c r="H3873" i="4"/>
  <c r="H3872" i="4"/>
  <c r="H3871" i="4"/>
  <c r="H3870" i="4"/>
  <c r="H3864" i="4"/>
  <c r="H3863" i="4"/>
  <c r="H3865" i="4" s="1"/>
  <c r="H3860" i="4"/>
  <c r="H3859" i="4"/>
  <c r="H3858" i="4"/>
  <c r="H3857" i="4"/>
  <c r="H3851" i="4"/>
  <c r="H3850" i="4"/>
  <c r="H3852" i="4" s="1"/>
  <c r="H3847" i="4"/>
  <c r="H3846" i="4"/>
  <c r="H3845" i="4"/>
  <c r="H3844" i="4"/>
  <c r="H3848" i="4" s="1"/>
  <c r="H3838" i="4"/>
  <c r="H3837" i="4"/>
  <c r="H3836" i="4"/>
  <c r="H3835" i="4"/>
  <c r="H3834" i="4"/>
  <c r="H3831" i="4"/>
  <c r="H3830" i="4"/>
  <c r="H3832" i="4" s="1"/>
  <c r="H3827" i="4"/>
  <c r="H3826" i="4"/>
  <c r="H3825" i="4"/>
  <c r="H3824" i="4"/>
  <c r="H3823" i="4"/>
  <c r="H3822" i="4"/>
  <c r="H3828" i="4" s="1"/>
  <c r="H3819" i="4"/>
  <c r="H3818" i="4"/>
  <c r="H3820" i="4" s="1"/>
  <c r="H3812" i="4"/>
  <c r="H3811" i="4"/>
  <c r="H3813" i="4" s="1"/>
  <c r="H3808" i="4"/>
  <c r="H3807" i="4"/>
  <c r="H3806" i="4"/>
  <c r="H3805" i="4"/>
  <c r="H3809" i="4" s="1"/>
  <c r="H3814" i="4" s="1"/>
  <c r="H3799" i="4"/>
  <c r="H3798" i="4"/>
  <c r="H3800" i="4" s="1"/>
  <c r="H3795" i="4"/>
  <c r="H3794" i="4"/>
  <c r="H3796" i="4" s="1"/>
  <c r="H3788" i="4"/>
  <c r="H3787" i="4"/>
  <c r="H3789" i="4" s="1"/>
  <c r="H3784" i="4"/>
  <c r="H3783" i="4"/>
  <c r="H3785" i="4" s="1"/>
  <c r="H3790" i="4" s="1"/>
  <c r="H3777" i="4"/>
  <c r="H3776" i="4"/>
  <c r="H3778" i="4" s="1"/>
  <c r="H3773" i="4"/>
  <c r="H3774" i="4" s="1"/>
  <c r="H3779" i="4" s="1"/>
  <c r="H3766" i="4"/>
  <c r="H3765" i="4"/>
  <c r="H3767" i="4" s="1"/>
  <c r="H3762" i="4"/>
  <c r="H3761" i="4"/>
  <c r="H3763" i="4" s="1"/>
  <c r="H3754" i="4"/>
  <c r="H3753" i="4"/>
  <c r="H3755" i="4" s="1"/>
  <c r="H3750" i="4"/>
  <c r="H3749" i="4"/>
  <c r="H3742" i="4"/>
  <c r="H3741" i="4"/>
  <c r="H3743" i="4" s="1"/>
  <c r="H3738" i="4"/>
  <c r="H3737" i="4"/>
  <c r="H3739" i="4" s="1"/>
  <c r="H3730" i="4"/>
  <c r="H3729" i="4"/>
  <c r="H3731" i="4" s="1"/>
  <c r="H3726" i="4"/>
  <c r="H3725" i="4"/>
  <c r="H3727" i="4" s="1"/>
  <c r="H3718" i="4"/>
  <c r="H3717" i="4"/>
  <c r="H3719" i="4" s="1"/>
  <c r="H3714" i="4"/>
  <c r="H3713" i="4"/>
  <c r="H3715" i="4" s="1"/>
  <c r="H3706" i="4"/>
  <c r="H3705" i="4"/>
  <c r="H3707" i="4" s="1"/>
  <c r="H3702" i="4"/>
  <c r="H3701" i="4"/>
  <c r="H3703" i="4" s="1"/>
  <c r="H3695" i="4"/>
  <c r="H3694" i="4"/>
  <c r="H3696" i="4" s="1"/>
  <c r="H3691" i="4"/>
  <c r="H3690" i="4"/>
  <c r="H3692" i="4" s="1"/>
  <c r="H3684" i="4"/>
  <c r="H3683" i="4"/>
  <c r="H3685" i="4" s="1"/>
  <c r="H3680" i="4"/>
  <c r="H3679" i="4"/>
  <c r="H3681" i="4" s="1"/>
  <c r="H3686" i="4" s="1"/>
  <c r="H3673" i="4"/>
  <c r="H3672" i="4"/>
  <c r="H3674" i="4" s="1"/>
  <c r="H3669" i="4"/>
  <c r="H3668" i="4"/>
  <c r="H3670" i="4" s="1"/>
  <c r="H3675" i="4" s="1"/>
  <c r="H3662" i="4"/>
  <c r="H3661" i="4"/>
  <c r="H3663" i="4" s="1"/>
  <c r="H3658" i="4"/>
  <c r="H3657" i="4"/>
  <c r="H3659" i="4" s="1"/>
  <c r="H3650" i="4"/>
  <c r="H3649" i="4"/>
  <c r="H3651" i="4" s="1"/>
  <c r="H3646" i="4"/>
  <c r="H3647" i="4" s="1"/>
  <c r="H3639" i="4"/>
  <c r="H3638" i="4"/>
  <c r="H3640" i="4" s="1"/>
  <c r="H3635" i="4"/>
  <c r="H3636" i="4" s="1"/>
  <c r="H3628" i="4"/>
  <c r="H3627" i="4"/>
  <c r="H3629" i="4" s="1"/>
  <c r="H3624" i="4"/>
  <c r="H3625" i="4" s="1"/>
  <c r="H3617" i="4"/>
  <c r="H3616" i="4"/>
  <c r="H3618" i="4" s="1"/>
  <c r="H3613" i="4"/>
  <c r="H3614" i="4" s="1"/>
  <c r="H3607" i="4"/>
  <c r="H3606" i="4"/>
  <c r="H3608" i="4" s="1"/>
  <c r="H3603" i="4"/>
  <c r="H3602" i="4"/>
  <c r="H3604" i="4" s="1"/>
  <c r="H3596" i="4"/>
  <c r="H3595" i="4"/>
  <c r="H3597" i="4" s="1"/>
  <c r="H3592" i="4"/>
  <c r="H3591" i="4"/>
  <c r="H3593" i="4" s="1"/>
  <c r="H3585" i="4"/>
  <c r="H3584" i="4"/>
  <c r="H3586" i="4" s="1"/>
  <c r="H3581" i="4"/>
  <c r="H3580" i="4"/>
  <c r="H3582" i="4" s="1"/>
  <c r="H3574" i="4"/>
  <c r="H3573" i="4"/>
  <c r="H3570" i="4"/>
  <c r="H3569" i="4"/>
  <c r="H3563" i="4"/>
  <c r="H3562" i="4"/>
  <c r="H3564" i="4" s="1"/>
  <c r="H3559" i="4"/>
  <c r="H3558" i="4"/>
  <c r="H3560" i="4" s="1"/>
  <c r="H3551" i="4"/>
  <c r="H3550" i="4"/>
  <c r="H3552" i="4" s="1"/>
  <c r="H3547" i="4"/>
  <c r="H3546" i="4"/>
  <c r="H3545" i="4"/>
  <c r="H3548" i="4" s="1"/>
  <c r="H3538" i="4"/>
  <c r="H3537" i="4"/>
  <c r="H3534" i="4"/>
  <c r="H3533" i="4"/>
  <c r="H3532" i="4"/>
  <c r="H3531" i="4"/>
  <c r="H3530" i="4"/>
  <c r="H3535" i="4" s="1"/>
  <c r="H3524" i="4"/>
  <c r="H3525" i="4" s="1"/>
  <c r="H3521" i="4"/>
  <c r="H3520" i="4"/>
  <c r="H3522" i="4" s="1"/>
  <c r="H3517" i="4"/>
  <c r="H3518" i="4" s="1"/>
  <c r="H3510" i="4"/>
  <c r="H3509" i="4"/>
  <c r="H3506" i="4"/>
  <c r="H3505" i="4"/>
  <c r="H3504" i="4"/>
  <c r="H3503" i="4"/>
  <c r="H3502" i="4"/>
  <c r="H3507" i="4" s="1"/>
  <c r="H3499" i="4"/>
  <c r="H3498" i="4"/>
  <c r="H3491" i="4"/>
  <c r="H3490" i="4"/>
  <c r="H3492" i="4" s="1"/>
  <c r="H3487" i="4"/>
  <c r="H3486" i="4"/>
  <c r="H3485" i="4"/>
  <c r="H3484" i="4"/>
  <c r="H3483" i="4"/>
  <c r="H3482" i="4"/>
  <c r="H3481" i="4"/>
  <c r="H3488" i="4" s="1"/>
  <c r="H3474" i="4"/>
  <c r="H3473" i="4"/>
  <c r="H3475" i="4" s="1"/>
  <c r="H3470" i="4"/>
  <c r="H3469" i="4"/>
  <c r="H3468" i="4"/>
  <c r="H3467" i="4"/>
  <c r="H3466" i="4"/>
  <c r="H3471" i="4" s="1"/>
  <c r="H3459" i="4"/>
  <c r="H3458" i="4"/>
  <c r="H3460" i="4" s="1"/>
  <c r="H3455" i="4"/>
  <c r="H3454" i="4"/>
  <c r="H3453" i="4"/>
  <c r="H3452" i="4"/>
  <c r="H3451" i="4"/>
  <c r="H3450" i="4"/>
  <c r="H3449" i="4"/>
  <c r="H3442" i="4"/>
  <c r="H3441" i="4"/>
  <c r="H3443" i="4" s="1"/>
  <c r="H3438" i="4"/>
  <c r="H3437" i="4"/>
  <c r="H3436" i="4"/>
  <c r="H3435" i="4"/>
  <c r="H3434" i="4"/>
  <c r="H3439" i="4" s="1"/>
  <c r="H3431" i="4"/>
  <c r="H3430" i="4"/>
  <c r="H3432" i="4" s="1"/>
  <c r="H3423" i="4"/>
  <c r="H3422" i="4"/>
  <c r="H3424" i="4" s="1"/>
  <c r="H3419" i="4"/>
  <c r="H3418" i="4"/>
  <c r="H3417" i="4"/>
  <c r="H3416" i="4"/>
  <c r="H3415" i="4"/>
  <c r="H3414" i="4"/>
  <c r="H3413" i="4"/>
  <c r="H3420" i="4" s="1"/>
  <c r="H3406" i="4"/>
  <c r="H3405" i="4"/>
  <c r="H3407" i="4" s="1"/>
  <c r="H3402" i="4"/>
  <c r="H3401" i="4"/>
  <c r="H3400" i="4"/>
  <c r="H3399" i="4"/>
  <c r="H3398" i="4"/>
  <c r="H3397" i="4"/>
  <c r="H3396" i="4"/>
  <c r="H3403" i="4" s="1"/>
  <c r="H3389" i="4"/>
  <c r="H3388" i="4"/>
  <c r="H3387" i="4"/>
  <c r="H3390" i="4" s="1"/>
  <c r="H3380" i="4"/>
  <c r="H3379" i="4"/>
  <c r="H3378" i="4"/>
  <c r="H3381" i="4" s="1"/>
  <c r="H3371" i="4"/>
  <c r="H3372" i="4" s="1"/>
  <c r="H3364" i="4"/>
  <c r="H3363" i="4"/>
  <c r="H3365" i="4" s="1"/>
  <c r="H3356" i="4"/>
  <c r="H3357" i="4" s="1"/>
  <c r="H3349" i="4"/>
  <c r="H3350" i="4" s="1"/>
  <c r="H3342" i="4"/>
  <c r="H3343" i="4" s="1"/>
  <c r="H3335" i="4"/>
  <c r="H3334" i="4"/>
  <c r="H3336" i="4" s="1"/>
  <c r="H3327" i="4"/>
  <c r="H3326" i="4"/>
  <c r="H3325" i="4"/>
  <c r="H3328" i="4" s="1"/>
  <c r="H3318" i="4"/>
  <c r="H3317" i="4"/>
  <c r="H3316" i="4"/>
  <c r="H3319" i="4" s="1"/>
  <c r="H3309" i="4"/>
  <c r="H3308" i="4"/>
  <c r="H3307" i="4"/>
  <c r="H3310" i="4" s="1"/>
  <c r="H3300" i="4"/>
  <c r="H3299" i="4"/>
  <c r="H3298" i="4"/>
  <c r="H3301" i="4" s="1"/>
  <c r="H3291" i="4"/>
  <c r="H3290" i="4"/>
  <c r="H3289" i="4"/>
  <c r="H3292" i="4" s="1"/>
  <c r="H3282" i="4"/>
  <c r="H3283" i="4" s="1"/>
  <c r="H3275" i="4"/>
  <c r="H3276" i="4" s="1"/>
  <c r="H3268" i="4"/>
  <c r="H3269" i="4" s="1"/>
  <c r="H3261" i="4"/>
  <c r="H3262" i="4" s="1"/>
  <c r="H3255" i="4"/>
  <c r="H3256" i="4" s="1"/>
  <c r="H3252" i="4"/>
  <c r="H3253" i="4" s="1"/>
  <c r="H3245" i="4"/>
  <c r="H3244" i="4"/>
  <c r="H3243" i="4"/>
  <c r="H3246" i="4" s="1"/>
  <c r="H3237" i="4"/>
  <c r="H3236" i="4"/>
  <c r="H3238" i="4" s="1"/>
  <c r="H3230" i="4"/>
  <c r="H3229" i="4"/>
  <c r="H3231" i="4" s="1"/>
  <c r="H3226" i="4"/>
  <c r="H3225" i="4"/>
  <c r="H3224" i="4"/>
  <c r="H3223" i="4"/>
  <c r="H3227" i="4" s="1"/>
  <c r="H3217" i="4"/>
  <c r="H3216" i="4"/>
  <c r="H3218" i="4" s="1"/>
  <c r="H3219" i="4" s="1"/>
  <c r="H3210" i="4"/>
  <c r="H3209" i="4"/>
  <c r="H3211" i="4" s="1"/>
  <c r="H3206" i="4"/>
  <c r="H3205" i="4"/>
  <c r="H3207" i="4" s="1"/>
  <c r="H3199" i="4"/>
  <c r="H3198" i="4"/>
  <c r="H3200" i="4" s="1"/>
  <c r="H3195" i="4"/>
  <c r="H3194" i="4"/>
  <c r="H3196" i="4" s="1"/>
  <c r="H3201" i="4" s="1"/>
  <c r="H3188" i="4"/>
  <c r="H3187" i="4"/>
  <c r="H3189" i="4" s="1"/>
  <c r="H3184" i="4"/>
  <c r="H3183" i="4"/>
  <c r="H3185" i="4" s="1"/>
  <c r="H3190" i="4" s="1"/>
  <c r="H3177" i="4"/>
  <c r="H3176" i="4"/>
  <c r="H3178" i="4" s="1"/>
  <c r="H3173" i="4"/>
  <c r="H3174" i="4" s="1"/>
  <c r="H3167" i="4"/>
  <c r="H3166" i="4"/>
  <c r="H3168" i="4" s="1"/>
  <c r="H3163" i="4"/>
  <c r="H3164" i="4" s="1"/>
  <c r="H3169" i="4" s="1"/>
  <c r="H3157" i="4"/>
  <c r="H3156" i="4"/>
  <c r="H3158" i="4" s="1"/>
  <c r="H3153" i="4"/>
  <c r="H3152" i="4"/>
  <c r="H3154" i="4" s="1"/>
  <c r="H3146" i="4"/>
  <c r="H3145" i="4"/>
  <c r="H3147" i="4" s="1"/>
  <c r="H3142" i="4"/>
  <c r="H3143" i="4" s="1"/>
  <c r="H3148" i="4" s="1"/>
  <c r="H3136" i="4"/>
  <c r="H3135" i="4"/>
  <c r="H3137" i="4" s="1"/>
  <c r="H3132" i="4"/>
  <c r="H3133" i="4" s="1"/>
  <c r="H3138" i="4" s="1"/>
  <c r="H3126" i="4"/>
  <c r="H3125" i="4"/>
  <c r="H3127" i="4" s="1"/>
  <c r="H3122" i="4"/>
  <c r="H3121" i="4"/>
  <c r="H3115" i="4"/>
  <c r="H3114" i="4"/>
  <c r="H3116" i="4" s="1"/>
  <c r="H3111" i="4"/>
  <c r="H3112" i="4" s="1"/>
  <c r="H3105" i="4"/>
  <c r="H3104" i="4"/>
  <c r="H3106" i="4" s="1"/>
  <c r="H3101" i="4"/>
  <c r="H3100" i="4"/>
  <c r="H3102" i="4" s="1"/>
  <c r="H3107" i="4" s="1"/>
  <c r="H3094" i="4"/>
  <c r="H3093" i="4"/>
  <c r="H3095" i="4" s="1"/>
  <c r="H3090" i="4"/>
  <c r="H3089" i="4"/>
  <c r="H3091" i="4" s="1"/>
  <c r="H3083" i="4"/>
  <c r="H3082" i="4"/>
  <c r="H3084" i="4" s="1"/>
  <c r="H3079" i="4"/>
  <c r="H3078" i="4"/>
  <c r="H3080" i="4" s="1"/>
  <c r="H3072" i="4"/>
  <c r="H3071" i="4"/>
  <c r="H3073" i="4" s="1"/>
  <c r="H3068" i="4"/>
  <c r="H3069" i="4" s="1"/>
  <c r="H3062" i="4"/>
  <c r="H3061" i="4"/>
  <c r="H3063" i="4" s="1"/>
  <c r="H3058" i="4"/>
  <c r="H3059" i="4" s="1"/>
  <c r="H3064" i="4" s="1"/>
  <c r="H3052" i="4"/>
  <c r="H3051" i="4"/>
  <c r="H3053" i="4" s="1"/>
  <c r="H3048" i="4"/>
  <c r="H3049" i="4" s="1"/>
  <c r="H3054" i="4" s="1"/>
  <c r="H3042" i="4"/>
  <c r="H3041" i="4"/>
  <c r="H3043" i="4" s="1"/>
  <c r="H3038" i="4"/>
  <c r="H3039" i="4" s="1"/>
  <c r="H3044" i="4" s="1"/>
  <c r="H3032" i="4"/>
  <c r="H3031" i="4"/>
  <c r="H3033" i="4" s="1"/>
  <c r="H3028" i="4"/>
  <c r="H3027" i="4"/>
  <c r="H3029" i="4" s="1"/>
  <c r="H3034" i="4" s="1"/>
  <c r="H3021" i="4"/>
  <c r="H3020" i="4"/>
  <c r="H3022" i="4" s="1"/>
  <c r="H3017" i="4"/>
  <c r="H3016" i="4"/>
  <c r="H3018" i="4" s="1"/>
  <c r="H3023" i="4" s="1"/>
  <c r="H3010" i="4"/>
  <c r="H3009" i="4"/>
  <c r="H3011" i="4" s="1"/>
  <c r="H3006" i="4"/>
  <c r="H3005" i="4"/>
  <c r="H3007" i="4" s="1"/>
  <c r="H2999" i="4"/>
  <c r="H2998" i="4"/>
  <c r="H3000" i="4" s="1"/>
  <c r="H2995" i="4"/>
  <c r="H2994" i="4"/>
  <c r="H2996" i="4" s="1"/>
  <c r="H3001" i="4" s="1"/>
  <c r="H2988" i="4"/>
  <c r="H2987" i="4"/>
  <c r="H2989" i="4" s="1"/>
  <c r="H2984" i="4"/>
  <c r="H2985" i="4" s="1"/>
  <c r="H2978" i="4"/>
  <c r="H2977" i="4"/>
  <c r="H2979" i="4" s="1"/>
  <c r="H2974" i="4"/>
  <c r="H2975" i="4" s="1"/>
  <c r="H2980" i="4" s="1"/>
  <c r="H2968" i="4"/>
  <c r="H2967" i="4"/>
  <c r="H2964" i="4"/>
  <c r="H2965" i="4" s="1"/>
  <c r="H2958" i="4"/>
  <c r="H2957" i="4"/>
  <c r="H2959" i="4" s="1"/>
  <c r="H2954" i="4"/>
  <c r="H2953" i="4"/>
  <c r="H2955" i="4" s="1"/>
  <c r="H2947" i="4"/>
  <c r="H2946" i="4"/>
  <c r="H2948" i="4" s="1"/>
  <c r="H2943" i="4"/>
  <c r="H2942" i="4"/>
  <c r="H2944" i="4" s="1"/>
  <c r="H2949" i="4" s="1"/>
  <c r="H2936" i="4"/>
  <c r="H2935" i="4"/>
  <c r="H2937" i="4" s="1"/>
  <c r="H2932" i="4"/>
  <c r="H2931" i="4"/>
  <c r="H2933" i="4" s="1"/>
  <c r="H2938" i="4" s="1"/>
  <c r="H2925" i="4"/>
  <c r="H2924" i="4"/>
  <c r="H2926" i="4" s="1"/>
  <c r="H2921" i="4"/>
  <c r="H2920" i="4"/>
  <c r="H2922" i="4" s="1"/>
  <c r="H2927" i="4" s="1"/>
  <c r="H2914" i="4"/>
  <c r="H2913" i="4"/>
  <c r="H2915" i="4" s="1"/>
  <c r="H2910" i="4"/>
  <c r="H2911" i="4" s="1"/>
  <c r="H2916" i="4" s="1"/>
  <c r="H2904" i="4"/>
  <c r="H2903" i="4"/>
  <c r="H2900" i="4"/>
  <c r="H2901" i="4" s="1"/>
  <c r="H2894" i="4"/>
  <c r="H2893" i="4"/>
  <c r="H2895" i="4" s="1"/>
  <c r="H2890" i="4"/>
  <c r="H2891" i="4" s="1"/>
  <c r="H2884" i="4"/>
  <c r="H2883" i="4"/>
  <c r="H2885" i="4" s="1"/>
  <c r="H2880" i="4"/>
  <c r="H2879" i="4"/>
  <c r="H2881" i="4" s="1"/>
  <c r="H2886" i="4" s="1"/>
  <c r="H2873" i="4"/>
  <c r="H2872" i="4"/>
  <c r="H2874" i="4" s="1"/>
  <c r="H2869" i="4"/>
  <c r="H2868" i="4"/>
  <c r="H2870" i="4" s="1"/>
  <c r="H2862" i="4"/>
  <c r="H2861" i="4"/>
  <c r="H2863" i="4" s="1"/>
  <c r="H2858" i="4"/>
  <c r="H2857" i="4"/>
  <c r="H2859" i="4" s="1"/>
  <c r="H2864" i="4" s="1"/>
  <c r="H2851" i="4"/>
  <c r="H2850" i="4"/>
  <c r="H2852" i="4" s="1"/>
  <c r="H2847" i="4"/>
  <c r="H2846" i="4"/>
  <c r="H2848" i="4" s="1"/>
  <c r="H2853" i="4" s="1"/>
  <c r="H2840" i="4"/>
  <c r="H2839" i="4"/>
  <c r="H2841" i="4" s="1"/>
  <c r="H2836" i="4"/>
  <c r="H2837" i="4" s="1"/>
  <c r="H2830" i="4"/>
  <c r="H2829" i="4"/>
  <c r="H2831" i="4" s="1"/>
  <c r="H2826" i="4"/>
  <c r="H2827" i="4" s="1"/>
  <c r="H2832" i="4" s="1"/>
  <c r="H2820" i="4"/>
  <c r="H2819" i="4"/>
  <c r="H2821" i="4" s="1"/>
  <c r="H2816" i="4"/>
  <c r="H2817" i="4" s="1"/>
  <c r="H2822" i="4" s="1"/>
  <c r="H2810" i="4"/>
  <c r="H2809" i="4"/>
  <c r="H2811" i="4" s="1"/>
  <c r="H2806" i="4"/>
  <c r="H2805" i="4"/>
  <c r="H2807" i="4" s="1"/>
  <c r="H2812" i="4" s="1"/>
  <c r="H2799" i="4"/>
  <c r="H2798" i="4"/>
  <c r="H2800" i="4" s="1"/>
  <c r="H2795" i="4"/>
  <c r="H2794" i="4"/>
  <c r="H2796" i="4" s="1"/>
  <c r="H2801" i="4" s="1"/>
  <c r="H2788" i="4"/>
  <c r="H2787" i="4"/>
  <c r="H2789" i="4" s="1"/>
  <c r="H2784" i="4"/>
  <c r="H2783" i="4"/>
  <c r="H2785" i="4" s="1"/>
  <c r="H2790" i="4" s="1"/>
  <c r="H2777" i="4"/>
  <c r="H2776" i="4"/>
  <c r="H2778" i="4" s="1"/>
  <c r="H2773" i="4"/>
  <c r="H2772" i="4"/>
  <c r="H2774" i="4" s="1"/>
  <c r="H2766" i="4"/>
  <c r="H2765" i="4"/>
  <c r="H2767" i="4" s="1"/>
  <c r="H2762" i="4"/>
  <c r="H2763" i="4" s="1"/>
  <c r="H2756" i="4"/>
  <c r="H2755" i="4"/>
  <c r="H2757" i="4" s="1"/>
  <c r="H2752" i="4"/>
  <c r="H2753" i="4" s="1"/>
  <c r="H2746" i="4"/>
  <c r="H2745" i="4"/>
  <c r="H2747" i="4" s="1"/>
  <c r="H2742" i="4"/>
  <c r="H2743" i="4" s="1"/>
  <c r="H2748" i="4" s="1"/>
  <c r="H2736" i="4"/>
  <c r="H2735" i="4"/>
  <c r="H2737" i="4" s="1"/>
  <c r="H2732" i="4"/>
  <c r="H2731" i="4"/>
  <c r="H2733" i="4" s="1"/>
  <c r="H2725" i="4"/>
  <c r="H2724" i="4"/>
  <c r="H2726" i="4" s="1"/>
  <c r="H2721" i="4"/>
  <c r="H2720" i="4"/>
  <c r="H2722" i="4" s="1"/>
  <c r="H2727" i="4" s="1"/>
  <c r="H2714" i="4"/>
  <c r="H2713" i="4"/>
  <c r="H2715" i="4" s="1"/>
  <c r="H2710" i="4"/>
  <c r="H2709" i="4"/>
  <c r="H2711" i="4" s="1"/>
  <c r="H2703" i="4"/>
  <c r="H2702" i="4"/>
  <c r="H2704" i="4" s="1"/>
  <c r="H2699" i="4"/>
  <c r="H2698" i="4"/>
  <c r="H2700" i="4" s="1"/>
  <c r="H2705" i="4" s="1"/>
  <c r="H2692" i="4"/>
  <c r="H2691" i="4"/>
  <c r="H2693" i="4" s="1"/>
  <c r="H2688" i="4"/>
  <c r="H2689" i="4" s="1"/>
  <c r="H2682" i="4"/>
  <c r="H2681" i="4"/>
  <c r="H2683" i="4" s="1"/>
  <c r="H2678" i="4"/>
  <c r="H2679" i="4" s="1"/>
  <c r="H2672" i="4"/>
  <c r="H2671" i="4"/>
  <c r="H2673" i="4" s="1"/>
  <c r="H2668" i="4"/>
  <c r="H2669" i="4" s="1"/>
  <c r="H2662" i="4"/>
  <c r="H2661" i="4"/>
  <c r="H2663" i="4" s="1"/>
  <c r="H2658" i="4"/>
  <c r="H2657" i="4"/>
  <c r="H2659" i="4" s="1"/>
  <c r="H2664" i="4" s="1"/>
  <c r="H2651" i="4"/>
  <c r="H2650" i="4"/>
  <c r="H2652" i="4" s="1"/>
  <c r="H2647" i="4"/>
  <c r="H2646" i="4"/>
  <c r="H2640" i="4"/>
  <c r="H2639" i="4"/>
  <c r="H2641" i="4" s="1"/>
  <c r="H2636" i="4"/>
  <c r="H2635" i="4"/>
  <c r="H2629" i="4"/>
  <c r="H2628" i="4"/>
  <c r="H2630" i="4" s="1"/>
  <c r="H2625" i="4"/>
  <c r="H2624" i="4"/>
  <c r="H2626" i="4" s="1"/>
  <c r="H2631" i="4" s="1"/>
  <c r="H2618" i="4"/>
  <c r="H2617" i="4"/>
  <c r="H2619" i="4" s="1"/>
  <c r="H2614" i="4"/>
  <c r="H2615" i="4" s="1"/>
  <c r="H2608" i="4"/>
  <c r="H2607" i="4"/>
  <c r="H2609" i="4" s="1"/>
  <c r="H2604" i="4"/>
  <c r="H2605" i="4" s="1"/>
  <c r="H2610" i="4" s="1"/>
  <c r="H2598" i="4"/>
  <c r="H2597" i="4"/>
  <c r="H2599" i="4" s="1"/>
  <c r="H2594" i="4"/>
  <c r="H2595" i="4" s="1"/>
  <c r="H2600" i="4" s="1"/>
  <c r="H2588" i="4"/>
  <c r="H2587" i="4"/>
  <c r="H2589" i="4" s="1"/>
  <c r="H2584" i="4"/>
  <c r="H2583" i="4"/>
  <c r="H2577" i="4"/>
  <c r="H2576" i="4"/>
  <c r="H2578" i="4" s="1"/>
  <c r="H2573" i="4"/>
  <c r="H2572" i="4"/>
  <c r="H2574" i="4" s="1"/>
  <c r="H2566" i="4"/>
  <c r="H2565" i="4"/>
  <c r="H2567" i="4" s="1"/>
  <c r="H2562" i="4"/>
  <c r="H2561" i="4"/>
  <c r="H2563" i="4" s="1"/>
  <c r="H2568" i="4" s="1"/>
  <c r="H2555" i="4"/>
  <c r="H2554" i="4"/>
  <c r="H2556" i="4" s="1"/>
  <c r="H2551" i="4"/>
  <c r="H2550" i="4"/>
  <c r="H2552" i="4" s="1"/>
  <c r="H2544" i="4"/>
  <c r="H2543" i="4"/>
  <c r="H2540" i="4"/>
  <c r="H2541" i="4" s="1"/>
  <c r="H2534" i="4"/>
  <c r="H2533" i="4"/>
  <c r="H2535" i="4" s="1"/>
  <c r="H2530" i="4"/>
  <c r="H2531" i="4" s="1"/>
  <c r="H2524" i="4"/>
  <c r="H2523" i="4"/>
  <c r="H2525" i="4" s="1"/>
  <c r="H2520" i="4"/>
  <c r="H2521" i="4" s="1"/>
  <c r="H2514" i="4"/>
  <c r="H2513" i="4"/>
  <c r="H2515" i="4" s="1"/>
  <c r="H2510" i="4"/>
  <c r="H2509" i="4"/>
  <c r="H2511" i="4" s="1"/>
  <c r="H2516" i="4" s="1"/>
  <c r="H2503" i="4"/>
  <c r="H2502" i="4"/>
  <c r="H2504" i="4" s="1"/>
  <c r="H2499" i="4"/>
  <c r="H2498" i="4"/>
  <c r="H2500" i="4" s="1"/>
  <c r="H2492" i="4"/>
  <c r="H2491" i="4"/>
  <c r="H2488" i="4"/>
  <c r="H2487" i="4"/>
  <c r="H2489" i="4" s="1"/>
  <c r="H2481" i="4"/>
  <c r="H2480" i="4"/>
  <c r="H2477" i="4"/>
  <c r="H2476" i="4"/>
  <c r="H2478" i="4" s="1"/>
  <c r="H2470" i="4"/>
  <c r="H2469" i="4"/>
  <c r="H2471" i="4" s="1"/>
  <c r="H2466" i="4"/>
  <c r="H2467" i="4" s="1"/>
  <c r="H2472" i="4" s="1"/>
  <c r="H2460" i="4"/>
  <c r="H2459" i="4"/>
  <c r="H2461" i="4" s="1"/>
  <c r="H2456" i="4"/>
  <c r="H2457" i="4" s="1"/>
  <c r="H2462" i="4" s="1"/>
  <c r="H2450" i="4"/>
  <c r="H2449" i="4"/>
  <c r="H2451" i="4" s="1"/>
  <c r="H2446" i="4"/>
  <c r="H2447" i="4" s="1"/>
  <c r="H2440" i="4"/>
  <c r="H2439" i="4"/>
  <c r="H2441" i="4" s="1"/>
  <c r="H2436" i="4"/>
  <c r="H2435" i="4"/>
  <c r="H2437" i="4" s="1"/>
  <c r="H2429" i="4"/>
  <c r="H2428" i="4"/>
  <c r="H2430" i="4" s="1"/>
  <c r="H2425" i="4"/>
  <c r="H2424" i="4"/>
  <c r="H2426" i="4" s="1"/>
  <c r="H2418" i="4"/>
  <c r="H2417" i="4"/>
  <c r="H2419" i="4" s="1"/>
  <c r="H2414" i="4"/>
  <c r="H2413" i="4"/>
  <c r="H2415" i="4" s="1"/>
  <c r="H2407" i="4"/>
  <c r="H2406" i="4"/>
  <c r="H2408" i="4" s="1"/>
  <c r="H2403" i="4"/>
  <c r="H2402" i="4"/>
  <c r="H2404" i="4" s="1"/>
  <c r="H2409" i="4" s="1"/>
  <c r="H2396" i="4"/>
  <c r="H2395" i="4"/>
  <c r="H2397" i="4" s="1"/>
  <c r="H2392" i="4"/>
  <c r="H2393" i="4" s="1"/>
  <c r="H2386" i="4"/>
  <c r="H2385" i="4"/>
  <c r="H2387" i="4" s="1"/>
  <c r="H2382" i="4"/>
  <c r="H2383" i="4" s="1"/>
  <c r="H2388" i="4" s="1"/>
  <c r="H2376" i="4"/>
  <c r="H2375" i="4"/>
  <c r="H2377" i="4" s="1"/>
  <c r="H2372" i="4"/>
  <c r="H2373" i="4" s="1"/>
  <c r="H2378" i="4" s="1"/>
  <c r="H2366" i="4"/>
  <c r="H2365" i="4"/>
  <c r="H2367" i="4" s="1"/>
  <c r="H2362" i="4"/>
  <c r="H2361" i="4"/>
  <c r="H2363" i="4" s="1"/>
  <c r="H2368" i="4" s="1"/>
  <c r="H2355" i="4"/>
  <c r="H2354" i="4"/>
  <c r="H2356" i="4" s="1"/>
  <c r="H2351" i="4"/>
  <c r="H2350" i="4"/>
  <c r="H2344" i="4"/>
  <c r="H2343" i="4"/>
  <c r="H2345" i="4" s="1"/>
  <c r="H2340" i="4"/>
  <c r="H2339" i="4"/>
  <c r="H2333" i="4"/>
  <c r="H2332" i="4"/>
  <c r="H2334" i="4" s="1"/>
  <c r="H2329" i="4"/>
  <c r="H2328" i="4"/>
  <c r="H2330" i="4" s="1"/>
  <c r="H2322" i="4"/>
  <c r="H2321" i="4"/>
  <c r="H2323" i="4" s="1"/>
  <c r="H2318" i="4"/>
  <c r="H2319" i="4" s="1"/>
  <c r="H2324" i="4" s="1"/>
  <c r="H2312" i="4"/>
  <c r="H2311" i="4"/>
  <c r="H2308" i="4"/>
  <c r="H2309" i="4" s="1"/>
  <c r="H2302" i="4"/>
  <c r="H2301" i="4"/>
  <c r="H2303" i="4" s="1"/>
  <c r="H2298" i="4"/>
  <c r="H2299" i="4" s="1"/>
  <c r="H2304" i="4" s="1"/>
  <c r="H2292" i="4"/>
  <c r="H2291" i="4"/>
  <c r="H2293" i="4" s="1"/>
  <c r="H2288" i="4"/>
  <c r="H2287" i="4"/>
  <c r="H2281" i="4"/>
  <c r="H2280" i="4"/>
  <c r="H2282" i="4" s="1"/>
  <c r="H2277" i="4"/>
  <c r="H2276" i="4"/>
  <c r="H2278" i="4" s="1"/>
  <c r="H2283" i="4" s="1"/>
  <c r="H2270" i="4"/>
  <c r="H2269" i="4"/>
  <c r="H2271" i="4" s="1"/>
  <c r="H2266" i="4"/>
  <c r="H2265" i="4"/>
  <c r="H2267" i="4" s="1"/>
  <c r="H2259" i="4"/>
  <c r="H2258" i="4"/>
  <c r="H2260" i="4" s="1"/>
  <c r="H2255" i="4"/>
  <c r="H2254" i="4"/>
  <c r="H2256" i="4" s="1"/>
  <c r="H2261" i="4" s="1"/>
  <c r="H2248" i="4"/>
  <c r="H2247" i="4"/>
  <c r="H2244" i="4"/>
  <c r="H2245" i="4" s="1"/>
  <c r="H2238" i="4"/>
  <c r="H2237" i="4"/>
  <c r="H2239" i="4" s="1"/>
  <c r="H2234" i="4"/>
  <c r="H2235" i="4" s="1"/>
  <c r="H2228" i="4"/>
  <c r="H2227" i="4"/>
  <c r="H2229" i="4" s="1"/>
  <c r="H2224" i="4"/>
  <c r="H2225" i="4" s="1"/>
  <c r="H2218" i="4"/>
  <c r="H2217" i="4"/>
  <c r="H2219" i="4" s="1"/>
  <c r="H2214" i="4"/>
  <c r="H2213" i="4"/>
  <c r="H2215" i="4" s="1"/>
  <c r="H2207" i="4"/>
  <c r="H2206" i="4"/>
  <c r="H2208" i="4" s="1"/>
  <c r="H2203" i="4"/>
  <c r="H2202" i="4"/>
  <c r="H2204" i="4" s="1"/>
  <c r="H2209" i="4" s="1"/>
  <c r="H2196" i="4"/>
  <c r="H2195" i="4"/>
  <c r="H2197" i="4" s="1"/>
  <c r="H2192" i="4"/>
  <c r="H2191" i="4"/>
  <c r="H2193" i="4" s="1"/>
  <c r="H2185" i="4"/>
  <c r="H2184" i="4"/>
  <c r="H2186" i="4" s="1"/>
  <c r="H2181" i="4"/>
  <c r="H2180" i="4"/>
  <c r="H2182" i="4" s="1"/>
  <c r="H2187" i="4" s="1"/>
  <c r="H2174" i="4"/>
  <c r="H2173" i="4"/>
  <c r="H2175" i="4" s="1"/>
  <c r="H2170" i="4"/>
  <c r="H2171" i="4" s="1"/>
  <c r="H2164" i="4"/>
  <c r="H2163" i="4"/>
  <c r="H2165" i="4" s="1"/>
  <c r="H2160" i="4"/>
  <c r="H2161" i="4" s="1"/>
  <c r="H2154" i="4"/>
  <c r="H2153" i="4"/>
  <c r="H2155" i="4" s="1"/>
  <c r="H2150" i="4"/>
  <c r="H2151" i="4" s="1"/>
  <c r="H2156" i="4" s="1"/>
  <c r="H2144" i="4"/>
  <c r="H2143" i="4"/>
  <c r="H2140" i="4"/>
  <c r="H2139" i="4"/>
  <c r="H2141" i="4" s="1"/>
  <c r="H2133" i="4"/>
  <c r="H2132" i="4"/>
  <c r="H2129" i="4"/>
  <c r="H2128" i="4"/>
  <c r="H2130" i="4" s="1"/>
  <c r="H2122" i="4"/>
  <c r="H2121" i="4"/>
  <c r="H2123" i="4" s="1"/>
  <c r="H2118" i="4"/>
  <c r="H2117" i="4"/>
  <c r="H2119" i="4" s="1"/>
  <c r="H2124" i="4" s="1"/>
  <c r="H2111" i="4"/>
  <c r="H2110" i="4"/>
  <c r="H2112" i="4" s="1"/>
  <c r="H2107" i="4"/>
  <c r="H2106" i="4"/>
  <c r="H2100" i="4"/>
  <c r="H2099" i="4"/>
  <c r="H2101" i="4" s="1"/>
  <c r="H2096" i="4"/>
  <c r="H2097" i="4" s="1"/>
  <c r="H2102" i="4" s="1"/>
  <c r="H2090" i="4"/>
  <c r="H2089" i="4"/>
  <c r="H2091" i="4" s="1"/>
  <c r="H2086" i="4"/>
  <c r="H2087" i="4" s="1"/>
  <c r="H2092" i="4" s="1"/>
  <c r="H2080" i="4"/>
  <c r="H2079" i="4"/>
  <c r="H2076" i="4"/>
  <c r="H2077" i="4" s="1"/>
  <c r="H2070" i="4"/>
  <c r="H2069" i="4"/>
  <c r="H2071" i="4" s="1"/>
  <c r="H2066" i="4"/>
  <c r="H2065" i="4"/>
  <c r="H2067" i="4" s="1"/>
  <c r="H2059" i="4"/>
  <c r="H2058" i="4"/>
  <c r="H2060" i="4" s="1"/>
  <c r="H2055" i="4"/>
  <c r="H2054" i="4"/>
  <c r="H2056" i="4" s="1"/>
  <c r="H2061" i="4" s="1"/>
  <c r="H2048" i="4"/>
  <c r="H2047" i="4"/>
  <c r="H2049" i="4" s="1"/>
  <c r="H2044" i="4"/>
  <c r="H2043" i="4"/>
  <c r="H2045" i="4" s="1"/>
  <c r="H2050" i="4" s="1"/>
  <c r="H2037" i="4"/>
  <c r="H2036" i="4"/>
  <c r="H2038" i="4" s="1"/>
  <c r="H2033" i="4"/>
  <c r="H2032" i="4"/>
  <c r="H2034" i="4" s="1"/>
  <c r="H2026" i="4"/>
  <c r="H2025" i="4"/>
  <c r="H2027" i="4" s="1"/>
  <c r="H2022" i="4"/>
  <c r="H2023" i="4" s="1"/>
  <c r="H2028" i="4" s="1"/>
  <c r="H2016" i="4"/>
  <c r="H2015" i="4"/>
  <c r="H2012" i="4"/>
  <c r="H2013" i="4" s="1"/>
  <c r="H2006" i="4"/>
  <c r="H2005" i="4"/>
  <c r="H2007" i="4" s="1"/>
  <c r="H2002" i="4"/>
  <c r="H2003" i="4" s="1"/>
  <c r="H1996" i="4"/>
  <c r="H1995" i="4"/>
  <c r="H1997" i="4" s="1"/>
  <c r="H1992" i="4"/>
  <c r="H1991" i="4"/>
  <c r="H1993" i="4" s="1"/>
  <c r="H1985" i="4"/>
  <c r="H1984" i="4"/>
  <c r="H1986" i="4" s="1"/>
  <c r="H1981" i="4"/>
  <c r="H1980" i="4"/>
  <c r="H1982" i="4" s="1"/>
  <c r="H1987" i="4" s="1"/>
  <c r="H1974" i="4"/>
  <c r="H1973" i="4"/>
  <c r="H1975" i="4" s="1"/>
  <c r="H1970" i="4"/>
  <c r="H1971" i="4" s="1"/>
  <c r="H1976" i="4" s="1"/>
  <c r="H1964" i="4"/>
  <c r="H1963" i="4"/>
  <c r="H1965" i="4" s="1"/>
  <c r="H1960" i="4"/>
  <c r="H1959" i="4"/>
  <c r="H1961" i="4" s="1"/>
  <c r="H1966" i="4" s="1"/>
  <c r="H1953" i="4"/>
  <c r="H1952" i="4"/>
  <c r="H1954" i="4" s="1"/>
  <c r="H1949" i="4"/>
  <c r="H1950" i="4" s="1"/>
  <c r="H1943" i="4"/>
  <c r="H1942" i="4"/>
  <c r="H1944" i="4" s="1"/>
  <c r="H1939" i="4"/>
  <c r="H1938" i="4"/>
  <c r="H1932" i="4"/>
  <c r="H1931" i="4"/>
  <c r="H1933" i="4" s="1"/>
  <c r="H1928" i="4"/>
  <c r="H1927" i="4"/>
  <c r="H1921" i="4"/>
  <c r="H1920" i="4"/>
  <c r="H1922" i="4" s="1"/>
  <c r="H1917" i="4"/>
  <c r="H1916" i="4"/>
  <c r="H1918" i="4" s="1"/>
  <c r="H1910" i="4"/>
  <c r="H1909" i="4"/>
  <c r="H1911" i="4" s="1"/>
  <c r="H1906" i="4"/>
  <c r="H1907" i="4" s="1"/>
  <c r="H1900" i="4"/>
  <c r="H1899" i="4"/>
  <c r="H1896" i="4"/>
  <c r="H1895" i="4"/>
  <c r="H1897" i="4" s="1"/>
  <c r="H1889" i="4"/>
  <c r="H1888" i="4"/>
  <c r="H1885" i="4"/>
  <c r="H1884" i="4"/>
  <c r="H1886" i="4" s="1"/>
  <c r="H1878" i="4"/>
  <c r="H1877" i="4"/>
  <c r="H1879" i="4" s="1"/>
  <c r="H1874" i="4"/>
  <c r="H1875" i="4" s="1"/>
  <c r="H1880" i="4" s="1"/>
  <c r="H1868" i="4"/>
  <c r="H1867" i="4"/>
  <c r="H1869" i="4" s="1"/>
  <c r="H1864" i="4"/>
  <c r="H1863" i="4"/>
  <c r="H1857" i="4"/>
  <c r="H1856" i="4"/>
  <c r="H1858" i="4" s="1"/>
  <c r="H1853" i="4"/>
  <c r="H1852" i="4"/>
  <c r="H1854" i="4" s="1"/>
  <c r="H1859" i="4" s="1"/>
  <c r="H1846" i="4"/>
  <c r="H1845" i="4"/>
  <c r="H1847" i="4" s="1"/>
  <c r="H1842" i="4"/>
  <c r="H1843" i="4" s="1"/>
  <c r="H1836" i="4"/>
  <c r="H1835" i="4"/>
  <c r="H1832" i="4"/>
  <c r="H1831" i="4"/>
  <c r="H1833" i="4" s="1"/>
  <c r="H1825" i="4"/>
  <c r="H1824" i="4"/>
  <c r="H1821" i="4"/>
  <c r="H1820" i="4"/>
  <c r="H1822" i="4" s="1"/>
  <c r="H1814" i="4"/>
  <c r="H1813" i="4"/>
  <c r="H1815" i="4" s="1"/>
  <c r="H1810" i="4"/>
  <c r="H1811" i="4" s="1"/>
  <c r="H1816" i="4" s="1"/>
  <c r="H1804" i="4"/>
  <c r="H1803" i="4"/>
  <c r="H1800" i="4"/>
  <c r="H1799" i="4"/>
  <c r="H1793" i="4"/>
  <c r="H1792" i="4"/>
  <c r="H1794" i="4" s="1"/>
  <c r="H1789" i="4"/>
  <c r="H1788" i="4"/>
  <c r="H1790" i="4" s="1"/>
  <c r="H1795" i="4" s="1"/>
  <c r="H1782" i="4"/>
  <c r="H1781" i="4"/>
  <c r="H1783" i="4" s="1"/>
  <c r="H1778" i="4"/>
  <c r="H1779" i="4" s="1"/>
  <c r="H1772" i="4"/>
  <c r="H1771" i="4"/>
  <c r="H1768" i="4"/>
  <c r="H1767" i="4"/>
  <c r="H1769" i="4" s="1"/>
  <c r="H1761" i="4"/>
  <c r="H1760" i="4"/>
  <c r="H1757" i="4"/>
  <c r="H1756" i="4"/>
  <c r="H1758" i="4" s="1"/>
  <c r="H1750" i="4"/>
  <c r="H1749" i="4"/>
  <c r="H1751" i="4" s="1"/>
  <c r="H1746" i="4"/>
  <c r="H1747" i="4" s="1"/>
  <c r="H1752" i="4" s="1"/>
  <c r="H1740" i="4"/>
  <c r="H1739" i="4"/>
  <c r="H1736" i="4"/>
  <c r="H1735" i="4"/>
  <c r="H1729" i="4"/>
  <c r="H1728" i="4"/>
  <c r="H1730" i="4" s="1"/>
  <c r="H1725" i="4"/>
  <c r="H1724" i="4"/>
  <c r="H1726" i="4" s="1"/>
  <c r="H1718" i="4"/>
  <c r="H1717" i="4"/>
  <c r="H1719" i="4" s="1"/>
  <c r="H1714" i="4"/>
  <c r="H1715" i="4" s="1"/>
  <c r="H1720" i="4" s="1"/>
  <c r="H1708" i="4"/>
  <c r="H1707" i="4"/>
  <c r="H1704" i="4"/>
  <c r="H1703" i="4"/>
  <c r="H1705" i="4" s="1"/>
  <c r="H1697" i="4"/>
  <c r="H1696" i="4"/>
  <c r="H1693" i="4"/>
  <c r="H1692" i="4"/>
  <c r="H1694" i="4" s="1"/>
  <c r="H1686" i="4"/>
  <c r="H1685" i="4"/>
  <c r="H1687" i="4" s="1"/>
  <c r="H1682" i="4"/>
  <c r="H1683" i="4" s="1"/>
  <c r="H1688" i="4" s="1"/>
  <c r="H1676" i="4"/>
  <c r="H1675" i="4"/>
  <c r="H1672" i="4"/>
  <c r="H1671" i="4"/>
  <c r="H1673" i="4" s="1"/>
  <c r="H1665" i="4"/>
  <c r="H1664" i="4"/>
  <c r="H1666" i="4" s="1"/>
  <c r="H1661" i="4"/>
  <c r="H1660" i="4"/>
  <c r="H1662" i="4" s="1"/>
  <c r="H1654" i="4"/>
  <c r="H1653" i="4"/>
  <c r="H1655" i="4" s="1"/>
  <c r="H1650" i="4"/>
  <c r="H1651" i="4" s="1"/>
  <c r="H1644" i="4"/>
  <c r="H1643" i="4"/>
  <c r="H1640" i="4"/>
  <c r="H1639" i="4"/>
  <c r="H1641" i="4" s="1"/>
  <c r="H1633" i="4"/>
  <c r="H1632" i="4"/>
  <c r="H1634" i="4" s="1"/>
  <c r="H1629" i="4"/>
  <c r="H1628" i="4"/>
  <c r="H1630" i="4" s="1"/>
  <c r="H1622" i="4"/>
  <c r="H1621" i="4"/>
  <c r="H1623" i="4" s="1"/>
  <c r="H1618" i="4"/>
  <c r="H1619" i="4" s="1"/>
  <c r="H1624" i="4" s="1"/>
  <c r="H1612" i="4"/>
  <c r="H1611" i="4"/>
  <c r="H1608" i="4"/>
  <c r="H1607" i="4"/>
  <c r="H1601" i="4"/>
  <c r="H1600" i="4"/>
  <c r="H1602" i="4" s="1"/>
  <c r="H1597" i="4"/>
  <c r="H1596" i="4"/>
  <c r="H1598" i="4" s="1"/>
  <c r="H1603" i="4" s="1"/>
  <c r="H1590" i="4"/>
  <c r="H1589" i="4"/>
  <c r="H1591" i="4" s="1"/>
  <c r="H1586" i="4"/>
  <c r="H1587" i="4" s="1"/>
  <c r="H1580" i="4"/>
  <c r="H1579" i="4"/>
  <c r="H1576" i="4"/>
  <c r="H1577" i="4" s="1"/>
  <c r="H1570" i="4"/>
  <c r="H1569" i="4"/>
  <c r="H1571" i="4" s="1"/>
  <c r="H1566" i="4"/>
  <c r="H1565" i="4"/>
  <c r="H1567" i="4" s="1"/>
  <c r="H1559" i="4"/>
  <c r="H1558" i="4"/>
  <c r="H1560" i="4" s="1"/>
  <c r="H1555" i="4"/>
  <c r="H1554" i="4"/>
  <c r="H1548" i="4"/>
  <c r="H1547" i="4"/>
  <c r="H1544" i="4"/>
  <c r="H1543" i="4"/>
  <c r="H1537" i="4"/>
  <c r="H1536" i="4"/>
  <c r="H1538" i="4" s="1"/>
  <c r="H1533" i="4"/>
  <c r="H1532" i="4"/>
  <c r="H1534" i="4" s="1"/>
  <c r="H1526" i="4"/>
  <c r="H1525" i="4"/>
  <c r="H1527" i="4" s="1"/>
  <c r="H1522" i="4"/>
  <c r="H1523" i="4" s="1"/>
  <c r="H1528" i="4" s="1"/>
  <c r="H1516" i="4"/>
  <c r="H1515" i="4"/>
  <c r="H1512" i="4"/>
  <c r="H1513" i="4" s="1"/>
  <c r="H1506" i="4"/>
  <c r="H1505" i="4"/>
  <c r="H1507" i="4" s="1"/>
  <c r="H1502" i="4"/>
  <c r="H1501" i="4"/>
  <c r="H1503" i="4" s="1"/>
  <c r="H1495" i="4"/>
  <c r="H1494" i="4"/>
  <c r="H1496" i="4" s="1"/>
  <c r="H1491" i="4"/>
  <c r="H1490" i="4"/>
  <c r="H1484" i="4"/>
  <c r="H1483" i="4"/>
  <c r="H1480" i="4"/>
  <c r="H1479" i="4"/>
  <c r="H1473" i="4"/>
  <c r="H1472" i="4"/>
  <c r="H1474" i="4" s="1"/>
  <c r="H1469" i="4"/>
  <c r="H1468" i="4"/>
  <c r="H1470" i="4" s="1"/>
  <c r="H1475" i="4" s="1"/>
  <c r="H1462" i="4"/>
  <c r="H1461" i="4"/>
  <c r="H1463" i="4" s="1"/>
  <c r="H1458" i="4"/>
  <c r="H1457" i="4"/>
  <c r="H1451" i="4"/>
  <c r="H1450" i="4"/>
  <c r="H1447" i="4"/>
  <c r="H1448" i="4" s="1"/>
  <c r="H1441" i="4"/>
  <c r="H1440" i="4"/>
  <c r="H1442" i="4" s="1"/>
  <c r="H1437" i="4"/>
  <c r="H1436" i="4"/>
  <c r="H1438" i="4" s="1"/>
  <c r="H1430" i="4"/>
  <c r="H1429" i="4"/>
  <c r="H1431" i="4" s="1"/>
  <c r="H1426" i="4"/>
  <c r="H1425" i="4"/>
  <c r="H1419" i="4"/>
  <c r="H1418" i="4"/>
  <c r="H1420" i="4" s="1"/>
  <c r="H1415" i="4"/>
  <c r="H1414" i="4"/>
  <c r="H1416" i="4" s="1"/>
  <c r="H1408" i="4"/>
  <c r="H1407" i="4"/>
  <c r="H1409" i="4" s="1"/>
  <c r="H1404" i="4"/>
  <c r="H1405" i="4" s="1"/>
  <c r="H1398" i="4"/>
  <c r="H1397" i="4"/>
  <c r="H1394" i="4"/>
  <c r="H1393" i="4"/>
  <c r="H1395" i="4" s="1"/>
  <c r="H1387" i="4"/>
  <c r="H1386" i="4"/>
  <c r="H1383" i="4"/>
  <c r="H1382" i="4"/>
  <c r="H1384" i="4" s="1"/>
  <c r="H1376" i="4"/>
  <c r="H1375" i="4"/>
  <c r="H1377" i="4" s="1"/>
  <c r="H1372" i="4"/>
  <c r="H1371" i="4"/>
  <c r="H1373" i="4" s="1"/>
  <c r="H1378" i="4" s="1"/>
  <c r="H1365" i="4"/>
  <c r="H1364" i="4"/>
  <c r="H1366" i="4" s="1"/>
  <c r="H1367" i="4" s="1"/>
  <c r="H1358" i="4"/>
  <c r="H1357" i="4"/>
  <c r="H1354" i="4"/>
  <c r="H1355" i="4" s="1"/>
  <c r="H1348" i="4"/>
  <c r="H1347" i="4"/>
  <c r="H1349" i="4" s="1"/>
  <c r="H1344" i="4"/>
  <c r="H1343" i="4"/>
  <c r="H1345" i="4" s="1"/>
  <c r="H1350" i="4" s="1"/>
  <c r="H1337" i="4"/>
  <c r="H1336" i="4"/>
  <c r="H1338" i="4" s="1"/>
  <c r="H1333" i="4"/>
  <c r="H1332" i="4"/>
  <c r="H1334" i="4" s="1"/>
  <c r="H1339" i="4" s="1"/>
  <c r="H1326" i="4"/>
  <c r="H1327" i="4" s="1"/>
  <c r="H1323" i="4"/>
  <c r="H1324" i="4" s="1"/>
  <c r="H1328" i="4" s="1"/>
  <c r="H1317" i="4"/>
  <c r="H1318" i="4" s="1"/>
  <c r="H1314" i="4"/>
  <c r="H1315" i="4" s="1"/>
  <c r="H1319" i="4" s="1"/>
  <c r="H1308" i="4"/>
  <c r="H1307" i="4"/>
  <c r="H1309" i="4" s="1"/>
  <c r="H1304" i="4"/>
  <c r="H1303" i="4"/>
  <c r="H1305" i="4" s="1"/>
  <c r="H1297" i="4"/>
  <c r="H1296" i="4"/>
  <c r="H1298" i="4" s="1"/>
  <c r="H1293" i="4"/>
  <c r="H1292" i="4"/>
  <c r="H1286" i="4"/>
  <c r="H1285" i="4"/>
  <c r="H1282" i="4"/>
  <c r="H1281" i="4"/>
  <c r="H1275" i="4"/>
  <c r="H1274" i="4"/>
  <c r="H1276" i="4" s="1"/>
  <c r="H1271" i="4"/>
  <c r="H1270" i="4"/>
  <c r="H1272" i="4" s="1"/>
  <c r="H1264" i="4"/>
  <c r="H1263" i="4"/>
  <c r="H1265" i="4" s="1"/>
  <c r="H1260" i="4"/>
  <c r="H1259" i="4"/>
  <c r="H1261" i="4" s="1"/>
  <c r="H1266" i="4" s="1"/>
  <c r="H1253" i="4"/>
  <c r="H1252" i="4"/>
  <c r="H1254" i="4" s="1"/>
  <c r="H1249" i="4"/>
  <c r="H1248" i="4"/>
  <c r="H1242" i="4"/>
  <c r="H1241" i="4"/>
  <c r="H1238" i="4"/>
  <c r="H1237" i="4"/>
  <c r="H1239" i="4" s="1"/>
  <c r="H1231" i="4"/>
  <c r="H1230" i="4"/>
  <c r="H1232" i="4" s="1"/>
  <c r="H1227" i="4"/>
  <c r="H1226" i="4"/>
  <c r="H1220" i="4"/>
  <c r="H1219" i="4"/>
  <c r="H1216" i="4"/>
  <c r="H1215" i="4"/>
  <c r="H1209" i="4"/>
  <c r="H1208" i="4"/>
  <c r="H1210" i="4" s="1"/>
  <c r="H1205" i="4"/>
  <c r="H1204" i="4"/>
  <c r="H1206" i="4" s="1"/>
  <c r="H1198" i="4"/>
  <c r="H1197" i="4"/>
  <c r="H1199" i="4" s="1"/>
  <c r="H1194" i="4"/>
  <c r="H1195" i="4" s="1"/>
  <c r="H1200" i="4" s="1"/>
  <c r="H1188" i="4"/>
  <c r="H1187" i="4"/>
  <c r="H1184" i="4"/>
  <c r="H1185" i="4" s="1"/>
  <c r="H1178" i="4"/>
  <c r="H1177" i="4"/>
  <c r="H1179" i="4" s="1"/>
  <c r="H1174" i="4"/>
  <c r="H1175" i="4" s="1"/>
  <c r="H1168" i="4"/>
  <c r="H1167" i="4"/>
  <c r="H1164" i="4"/>
  <c r="H1165" i="4" s="1"/>
  <c r="H1158" i="4"/>
  <c r="H1157" i="4"/>
  <c r="H1159" i="4" s="1"/>
  <c r="H1154" i="4"/>
  <c r="H1155" i="4" s="1"/>
  <c r="H1160" i="4" s="1"/>
  <c r="H1148" i="4"/>
  <c r="H1147" i="4"/>
  <c r="H1144" i="4"/>
  <c r="H1145" i="4" s="1"/>
  <c r="H1138" i="4"/>
  <c r="H1137" i="4"/>
  <c r="H1139" i="4" s="1"/>
  <c r="H1134" i="4"/>
  <c r="H1135" i="4" s="1"/>
  <c r="H1128" i="4"/>
  <c r="H1127" i="4"/>
  <c r="H1124" i="4"/>
  <c r="H1125" i="4" s="1"/>
  <c r="H1118" i="4"/>
  <c r="H1117" i="4"/>
  <c r="H1119" i="4" s="1"/>
  <c r="H1114" i="4"/>
  <c r="H1115" i="4" s="1"/>
  <c r="H1120" i="4" s="1"/>
  <c r="H1108" i="4"/>
  <c r="H1107" i="4"/>
  <c r="H1104" i="4"/>
  <c r="H1105" i="4" s="1"/>
  <c r="H1098" i="4"/>
  <c r="H1097" i="4"/>
  <c r="H1099" i="4" s="1"/>
  <c r="H1094" i="4"/>
  <c r="H1095" i="4" s="1"/>
  <c r="H1088" i="4"/>
  <c r="H1087" i="4"/>
  <c r="H1089" i="4" s="1"/>
  <c r="H1084" i="4"/>
  <c r="H1085" i="4" s="1"/>
  <c r="H1078" i="4"/>
  <c r="H1077" i="4"/>
  <c r="H1079" i="4" s="1"/>
  <c r="H1074" i="4"/>
  <c r="H1075" i="4" s="1"/>
  <c r="H1068" i="4"/>
  <c r="H1067" i="4"/>
  <c r="H1069" i="4" s="1"/>
  <c r="H1064" i="4"/>
  <c r="H1065" i="4" s="1"/>
  <c r="H1070" i="4" s="1"/>
  <c r="H1058" i="4"/>
  <c r="H1057" i="4"/>
  <c r="H1054" i="4"/>
  <c r="H1055" i="4" s="1"/>
  <c r="H1048" i="4"/>
  <c r="H1047" i="4"/>
  <c r="H1049" i="4" s="1"/>
  <c r="H1044" i="4"/>
  <c r="H1045" i="4" s="1"/>
  <c r="H1038" i="4"/>
  <c r="H1037" i="4"/>
  <c r="H1039" i="4" s="1"/>
  <c r="H1034" i="4"/>
  <c r="H1033" i="4"/>
  <c r="H1032" i="4"/>
  <c r="H1031" i="4"/>
  <c r="H1035" i="4" s="1"/>
  <c r="H1040" i="4" s="1"/>
  <c r="H1025" i="4"/>
  <c r="H1024" i="4"/>
  <c r="H1026" i="4" s="1"/>
  <c r="H1021" i="4"/>
  <c r="H1020" i="4"/>
  <c r="H1019" i="4"/>
  <c r="H1018" i="4"/>
  <c r="H1022" i="4" s="1"/>
  <c r="H1027" i="4" s="1"/>
  <c r="H1012" i="4"/>
  <c r="H1011" i="4"/>
  <c r="H1013" i="4" s="1"/>
  <c r="H1008" i="4"/>
  <c r="H1007" i="4"/>
  <c r="H1006" i="4"/>
  <c r="H1005" i="4"/>
  <c r="H1009" i="4" s="1"/>
  <c r="H1014" i="4" s="1"/>
  <c r="H999" i="4"/>
  <c r="H998" i="4"/>
  <c r="H1000" i="4" s="1"/>
  <c r="H995" i="4"/>
  <c r="H994" i="4"/>
  <c r="H993" i="4"/>
  <c r="H992" i="4"/>
  <c r="H986" i="4"/>
  <c r="H985" i="4"/>
  <c r="H982" i="4"/>
  <c r="H981" i="4"/>
  <c r="H980" i="4"/>
  <c r="H979" i="4"/>
  <c r="H973" i="4"/>
  <c r="H972" i="4"/>
  <c r="H974" i="4" s="1"/>
  <c r="H969" i="4"/>
  <c r="H968" i="4"/>
  <c r="H967" i="4"/>
  <c r="H966" i="4"/>
  <c r="H960" i="4"/>
  <c r="H959" i="4"/>
  <c r="H958" i="4"/>
  <c r="H957" i="4"/>
  <c r="H956" i="4"/>
  <c r="H961" i="4" s="1"/>
  <c r="H953" i="4"/>
  <c r="H952" i="4"/>
  <c r="H949" i="4"/>
  <c r="H948" i="4"/>
  <c r="H947" i="4"/>
  <c r="H946" i="4"/>
  <c r="H945" i="4"/>
  <c r="H944" i="4"/>
  <c r="H941" i="4"/>
  <c r="H940" i="4"/>
  <c r="H942" i="4" s="1"/>
  <c r="H934" i="4"/>
  <c r="H933" i="4"/>
  <c r="H935" i="4" s="1"/>
  <c r="H930" i="4"/>
  <c r="H929" i="4"/>
  <c r="H928" i="4"/>
  <c r="H927" i="4"/>
  <c r="H931" i="4" s="1"/>
  <c r="H921" i="4"/>
  <c r="H920" i="4"/>
  <c r="H922" i="4" s="1"/>
  <c r="H917" i="4"/>
  <c r="H916" i="4"/>
  <c r="H915" i="4"/>
  <c r="H914" i="4"/>
  <c r="H918" i="4" s="1"/>
  <c r="H923" i="4" s="1"/>
  <c r="H908" i="4"/>
  <c r="H907" i="4"/>
  <c r="H909" i="4" s="1"/>
  <c r="H904" i="4"/>
  <c r="H903" i="4"/>
  <c r="H905" i="4" s="1"/>
  <c r="H897" i="4"/>
  <c r="H896" i="4"/>
  <c r="H898" i="4" s="1"/>
  <c r="H893" i="4"/>
  <c r="H892" i="4"/>
  <c r="H894" i="4" s="1"/>
  <c r="H899" i="4" s="1"/>
  <c r="H886" i="4"/>
  <c r="H885" i="4"/>
  <c r="H887" i="4" s="1"/>
  <c r="H882" i="4"/>
  <c r="H881" i="4"/>
  <c r="H875" i="4"/>
  <c r="H874" i="4"/>
  <c r="H876" i="4" s="1"/>
  <c r="H871" i="4"/>
  <c r="H872" i="4" s="1"/>
  <c r="H864" i="4"/>
  <c r="H863" i="4"/>
  <c r="H865" i="4" s="1"/>
  <c r="H860" i="4"/>
  <c r="H859" i="4"/>
  <c r="H852" i="4"/>
  <c r="H851" i="4"/>
  <c r="H853" i="4" s="1"/>
  <c r="H848" i="4"/>
  <c r="H847" i="4"/>
  <c r="H849" i="4" s="1"/>
  <c r="H840" i="4"/>
  <c r="H839" i="4"/>
  <c r="H841" i="4" s="1"/>
  <c r="H836" i="4"/>
  <c r="H835" i="4"/>
  <c r="H828" i="4"/>
  <c r="H827" i="4"/>
  <c r="H824" i="4"/>
  <c r="H823" i="4"/>
  <c r="H825" i="4" s="1"/>
  <c r="H816" i="4"/>
  <c r="H815" i="4"/>
  <c r="H817" i="4" s="1"/>
  <c r="H812" i="4"/>
  <c r="H811" i="4"/>
  <c r="H804" i="4"/>
  <c r="H803" i="4"/>
  <c r="H805" i="4" s="1"/>
  <c r="H800" i="4"/>
  <c r="H799" i="4"/>
  <c r="H801" i="4" s="1"/>
  <c r="H792" i="4"/>
  <c r="H791" i="4"/>
  <c r="H793" i="4" s="1"/>
  <c r="H788" i="4"/>
  <c r="H787" i="4"/>
  <c r="H780" i="4"/>
  <c r="H779" i="4"/>
  <c r="H781" i="4" s="1"/>
  <c r="H776" i="4"/>
  <c r="H775" i="4"/>
  <c r="H777" i="4" s="1"/>
  <c r="H769" i="4"/>
  <c r="H768" i="4"/>
  <c r="H770" i="4" s="1"/>
  <c r="H765" i="4"/>
  <c r="H764" i="4"/>
  <c r="H766" i="4" s="1"/>
  <c r="H758" i="4"/>
  <c r="H757" i="4"/>
  <c r="H759" i="4" s="1"/>
  <c r="H754" i="4"/>
  <c r="H753" i="4"/>
  <c r="H755" i="4" s="1"/>
  <c r="H747" i="4"/>
  <c r="H746" i="4"/>
  <c r="H748" i="4" s="1"/>
  <c r="H743" i="4"/>
  <c r="H742" i="4"/>
  <c r="H744" i="4" s="1"/>
  <c r="H736" i="4"/>
  <c r="H735" i="4"/>
  <c r="H737" i="4" s="1"/>
  <c r="H732" i="4"/>
  <c r="H731" i="4"/>
  <c r="H733" i="4" s="1"/>
  <c r="H724" i="4"/>
  <c r="H723" i="4"/>
  <c r="H725" i="4" s="1"/>
  <c r="H720" i="4"/>
  <c r="H721" i="4" s="1"/>
  <c r="H713" i="4"/>
  <c r="H712" i="4"/>
  <c r="H714" i="4" s="1"/>
  <c r="H709" i="4"/>
  <c r="H710" i="4" s="1"/>
  <c r="H702" i="4"/>
  <c r="H701" i="4"/>
  <c r="H703" i="4" s="1"/>
  <c r="H698" i="4"/>
  <c r="H699" i="4" s="1"/>
  <c r="H691" i="4"/>
  <c r="H690" i="4"/>
  <c r="H692" i="4" s="1"/>
  <c r="H687" i="4"/>
  <c r="H688" i="4" s="1"/>
  <c r="H681" i="4"/>
  <c r="H680" i="4"/>
  <c r="H682" i="4" s="1"/>
  <c r="H677" i="4"/>
  <c r="H676" i="4"/>
  <c r="H670" i="4"/>
  <c r="H669" i="4"/>
  <c r="H671" i="4" s="1"/>
  <c r="H666" i="4"/>
  <c r="H665" i="4"/>
  <c r="H667" i="4" s="1"/>
  <c r="H659" i="4"/>
  <c r="H658" i="4"/>
  <c r="H660" i="4" s="1"/>
  <c r="H655" i="4"/>
  <c r="H654" i="4"/>
  <c r="H656" i="4" s="1"/>
  <c r="H648" i="4"/>
  <c r="H647" i="4"/>
  <c r="H649" i="4" s="1"/>
  <c r="H644" i="4"/>
  <c r="H643" i="4"/>
  <c r="H645" i="4" s="1"/>
  <c r="H637" i="4"/>
  <c r="H636" i="4"/>
  <c r="H638" i="4" s="1"/>
  <c r="H633" i="4"/>
  <c r="H632" i="4"/>
  <c r="H634" i="4" s="1"/>
  <c r="H626" i="4"/>
  <c r="H625" i="4"/>
  <c r="H627" i="4" s="1"/>
  <c r="H622" i="4"/>
  <c r="H621" i="4"/>
  <c r="H623" i="4" s="1"/>
  <c r="H615" i="4"/>
  <c r="H614" i="4"/>
  <c r="H616" i="4" s="1"/>
  <c r="H611" i="4"/>
  <c r="H610" i="4"/>
  <c r="H612" i="4" s="1"/>
  <c r="H604" i="4"/>
  <c r="H603" i="4"/>
  <c r="H605" i="4" s="1"/>
  <c r="H600" i="4"/>
  <c r="H601" i="4" s="1"/>
  <c r="H593" i="4"/>
  <c r="H592" i="4"/>
  <c r="H594" i="4" s="1"/>
  <c r="H589" i="4"/>
  <c r="H588" i="4"/>
  <c r="H587" i="4"/>
  <c r="H586" i="4"/>
  <c r="H585" i="4"/>
  <c r="H579" i="4"/>
  <c r="H580" i="4" s="1"/>
  <c r="H576" i="4"/>
  <c r="H575" i="4"/>
  <c r="H577" i="4" s="1"/>
  <c r="H572" i="4"/>
  <c r="H573" i="4" s="1"/>
  <c r="H565" i="4"/>
  <c r="H564" i="4"/>
  <c r="H566" i="4" s="1"/>
  <c r="H561" i="4"/>
  <c r="H560" i="4"/>
  <c r="H559" i="4"/>
  <c r="H558" i="4"/>
  <c r="H557" i="4"/>
  <c r="H550" i="4"/>
  <c r="H549" i="4"/>
  <c r="H551" i="4" s="1"/>
  <c r="H546" i="4"/>
  <c r="H545" i="4"/>
  <c r="H544" i="4"/>
  <c r="H543" i="4"/>
  <c r="H542" i="4"/>
  <c r="H541" i="4"/>
  <c r="H540" i="4"/>
  <c r="H547" i="4" s="1"/>
  <c r="H533" i="4"/>
  <c r="H532" i="4"/>
  <c r="H529" i="4"/>
  <c r="H528" i="4"/>
  <c r="H527" i="4"/>
  <c r="H526" i="4"/>
  <c r="H525" i="4"/>
  <c r="H530" i="4" s="1"/>
  <c r="H522" i="4"/>
  <c r="H521" i="4"/>
  <c r="H523" i="4" s="1"/>
  <c r="H514" i="4"/>
  <c r="H513" i="4"/>
  <c r="H515" i="4" s="1"/>
  <c r="H510" i="4"/>
  <c r="H509" i="4"/>
  <c r="H508" i="4"/>
  <c r="H507" i="4"/>
  <c r="H506" i="4"/>
  <c r="H505" i="4"/>
  <c r="H504" i="4"/>
  <c r="H497" i="4"/>
  <c r="H496" i="4"/>
  <c r="H498" i="4" s="1"/>
  <c r="H493" i="4"/>
  <c r="H492" i="4"/>
  <c r="H491" i="4"/>
  <c r="H490" i="4"/>
  <c r="H489" i="4"/>
  <c r="H488" i="4"/>
  <c r="H487" i="4"/>
  <c r="H494" i="4" s="1"/>
  <c r="H480" i="4"/>
  <c r="H479" i="4"/>
  <c r="H481" i="4" s="1"/>
  <c r="H476" i="4"/>
  <c r="H475" i="4"/>
  <c r="H474" i="4"/>
  <c r="H473" i="4"/>
  <c r="H472" i="4"/>
  <c r="H471" i="4"/>
  <c r="H470" i="4"/>
  <c r="H477" i="4" s="1"/>
  <c r="H463" i="4"/>
  <c r="H462" i="4"/>
  <c r="H464" i="4" s="1"/>
  <c r="H459" i="4"/>
  <c r="H458" i="4"/>
  <c r="H457" i="4"/>
  <c r="H456" i="4"/>
  <c r="H455" i="4"/>
  <c r="H452" i="4"/>
  <c r="H451" i="4"/>
  <c r="H444" i="4"/>
  <c r="H443" i="4"/>
  <c r="H442" i="4"/>
  <c r="H445" i="4" s="1"/>
  <c r="H435" i="4"/>
  <c r="H434" i="4"/>
  <c r="H436" i="4" s="1"/>
  <c r="H431" i="4"/>
  <c r="H432" i="4" s="1"/>
  <c r="H428" i="4"/>
  <c r="H427" i="4"/>
  <c r="H429" i="4" s="1"/>
  <c r="H420" i="4"/>
  <c r="H419" i="4"/>
  <c r="H421" i="4" s="1"/>
  <c r="H416" i="4"/>
  <c r="H417" i="4" s="1"/>
  <c r="H413" i="4"/>
  <c r="H412" i="4"/>
  <c r="H414" i="4" s="1"/>
  <c r="H405" i="4"/>
  <c r="H404" i="4"/>
  <c r="H406" i="4" s="1"/>
  <c r="H401" i="4"/>
  <c r="H402" i="4" s="1"/>
  <c r="H398" i="4"/>
  <c r="H397" i="4"/>
  <c r="H399" i="4" s="1"/>
  <c r="H390" i="4"/>
  <c r="H389" i="4"/>
  <c r="H391" i="4" s="1"/>
  <c r="H382" i="4"/>
  <c r="H381" i="4"/>
  <c r="H374" i="4"/>
  <c r="H373" i="4"/>
  <c r="H375" i="4" s="1"/>
  <c r="H366" i="4"/>
  <c r="H365" i="4"/>
  <c r="H364" i="4"/>
  <c r="H357" i="4"/>
  <c r="H358" i="4" s="1"/>
  <c r="H350" i="4"/>
  <c r="H351" i="4" s="1"/>
  <c r="H343" i="4"/>
  <c r="H342" i="4"/>
  <c r="H335" i="4"/>
  <c r="H334" i="4"/>
  <c r="H333" i="4"/>
  <c r="H336" i="4" s="1"/>
  <c r="H326" i="4"/>
  <c r="H325" i="4"/>
  <c r="H324" i="4"/>
  <c r="H327" i="4" s="1"/>
  <c r="H317" i="4"/>
  <c r="H316" i="4"/>
  <c r="H315" i="4"/>
  <c r="H318" i="4" s="1"/>
  <c r="H308" i="4"/>
  <c r="H307" i="4"/>
  <c r="H306" i="4"/>
  <c r="H299" i="4"/>
  <c r="H298" i="4"/>
  <c r="H297" i="4"/>
  <c r="H300" i="4" s="1"/>
  <c r="H290" i="4"/>
  <c r="H289" i="4"/>
  <c r="H288" i="4"/>
  <c r="H291" i="4" s="1"/>
  <c r="H281" i="4"/>
  <c r="H280" i="4"/>
  <c r="H279" i="4"/>
  <c r="H282" i="4" s="1"/>
  <c r="H272" i="4"/>
  <c r="H271" i="4"/>
  <c r="H270" i="4"/>
  <c r="H273" i="4" s="1"/>
  <c r="H263" i="4"/>
  <c r="H262" i="4"/>
  <c r="H261" i="4"/>
  <c r="H264" i="4" s="1"/>
  <c r="H254" i="4"/>
  <c r="H255" i="4" s="1"/>
  <c r="H247" i="4"/>
  <c r="H248" i="4" s="1"/>
  <c r="H240" i="4"/>
  <c r="H241" i="4" s="1"/>
  <c r="H233" i="4"/>
  <c r="H234" i="4" s="1"/>
  <c r="H226" i="4"/>
  <c r="H227" i="4" s="1"/>
  <c r="H219" i="4"/>
  <c r="H220" i="4" s="1"/>
  <c r="H212" i="4"/>
  <c r="H213" i="4" s="1"/>
  <c r="H205" i="4"/>
  <c r="H206" i="4" s="1"/>
  <c r="H198" i="4"/>
  <c r="H199" i="4" s="1"/>
  <c r="H191" i="4"/>
  <c r="H192" i="4" s="1"/>
  <c r="H184" i="4"/>
  <c r="H185" i="4" s="1"/>
  <c r="H177" i="4"/>
  <c r="H178" i="4" s="1"/>
  <c r="H170" i="4"/>
  <c r="H171" i="4" s="1"/>
  <c r="H163" i="4"/>
  <c r="H164" i="4" s="1"/>
  <c r="H156" i="4"/>
  <c r="H157" i="4" s="1"/>
  <c r="H149" i="4"/>
  <c r="H148" i="4"/>
  <c r="H141" i="4"/>
  <c r="H142" i="4" s="1"/>
  <c r="H135" i="4"/>
  <c r="H136" i="4" s="1"/>
  <c r="H132" i="4"/>
  <c r="H133" i="4" s="1"/>
  <c r="H129" i="4"/>
  <c r="H128" i="4"/>
  <c r="H127" i="4"/>
  <c r="H126" i="4"/>
  <c r="H120" i="4"/>
  <c r="H121" i="4" s="1"/>
  <c r="H117" i="4"/>
  <c r="H118" i="4" s="1"/>
  <c r="H114" i="4"/>
  <c r="H113" i="4"/>
  <c r="H112" i="4"/>
  <c r="H111" i="4"/>
  <c r="H115" i="4" s="1"/>
  <c r="H122" i="4" s="1"/>
  <c r="H105" i="4"/>
  <c r="H106" i="4" s="1"/>
  <c r="H102" i="4"/>
  <c r="H103" i="4" s="1"/>
  <c r="H99" i="4"/>
  <c r="H98" i="4"/>
  <c r="H97" i="4"/>
  <c r="H96" i="4"/>
  <c r="H100" i="4" s="1"/>
  <c r="H107" i="4" s="1"/>
  <c r="H90" i="4"/>
  <c r="H91" i="4" s="1"/>
  <c r="H87" i="4"/>
  <c r="H88" i="4" s="1"/>
  <c r="H84" i="4"/>
  <c r="H83" i="4"/>
  <c r="H82" i="4"/>
  <c r="H81" i="4"/>
  <c r="H85" i="4" s="1"/>
  <c r="H75" i="4"/>
  <c r="H74" i="4"/>
  <c r="H73" i="4"/>
  <c r="H76" i="4" s="1"/>
  <c r="H70" i="4"/>
  <c r="H71" i="4" s="1"/>
  <c r="H77" i="4" s="1"/>
  <c r="H64" i="4"/>
  <c r="H63" i="4"/>
  <c r="H62" i="4"/>
  <c r="H61" i="4"/>
  <c r="H60" i="4"/>
  <c r="H57" i="4"/>
  <c r="H58" i="4" s="1"/>
  <c r="H51" i="4"/>
  <c r="H50" i="4"/>
  <c r="H52" i="4" s="1"/>
  <c r="H53" i="4" s="1"/>
  <c r="H44" i="4"/>
  <c r="H45" i="4" s="1"/>
  <c r="H46" i="4" s="1"/>
  <c r="H38" i="4"/>
  <c r="H39" i="4" s="1"/>
  <c r="H40" i="4" s="1"/>
  <c r="H32" i="4"/>
  <c r="H31" i="4"/>
  <c r="H28" i="4"/>
  <c r="H27" i="4"/>
  <c r="H21" i="4"/>
  <c r="H22" i="4" s="1"/>
  <c r="H18" i="4"/>
  <c r="H17" i="4"/>
  <c r="H19" i="4" s="1"/>
  <c r="H14" i="4"/>
  <c r="H13" i="4"/>
  <c r="H12" i="4"/>
  <c r="H11" i="4"/>
  <c r="H5" i="4"/>
  <c r="H6" i="4" s="1"/>
  <c r="H7" i="4" s="1"/>
  <c r="H15" i="4" l="1"/>
  <c r="H23" i="4" s="1"/>
  <c r="H33" i="4"/>
  <c r="H65" i="4"/>
  <c r="H66" i="4" s="1"/>
  <c r="H150" i="4"/>
  <c r="H344" i="4"/>
  <c r="H383" i="4"/>
  <c r="H453" i="4"/>
  <c r="H460" i="4"/>
  <c r="H511" i="4"/>
  <c r="H534" i="4"/>
  <c r="H562" i="4"/>
  <c r="H590" i="4"/>
  <c r="H738" i="4"/>
  <c r="H789" i="4"/>
  <c r="H813" i="4"/>
  <c r="H837" i="4"/>
  <c r="H861" i="4"/>
  <c r="H883" i="4"/>
  <c r="H888" i="4" s="1"/>
  <c r="H954" i="4"/>
  <c r="H970" i="4"/>
  <c r="H975" i="4" s="1"/>
  <c r="H983" i="4"/>
  <c r="H987" i="4"/>
  <c r="H1050" i="4"/>
  <c r="H1059" i="4"/>
  <c r="H1109" i="4"/>
  <c r="H1129" i="4"/>
  <c r="H1130" i="4" s="1"/>
  <c r="H1149" i="4"/>
  <c r="H1169" i="4"/>
  <c r="H1189" i="4"/>
  <c r="H1190" i="4" s="1"/>
  <c r="H1221" i="4"/>
  <c r="H1228" i="4"/>
  <c r="H1250" i="4"/>
  <c r="H1255" i="4" s="1"/>
  <c r="H1287" i="4"/>
  <c r="H1294" i="4"/>
  <c r="H1299" i="4" s="1"/>
  <c r="H1359" i="4"/>
  <c r="H1399" i="4"/>
  <c r="H1410" i="4"/>
  <c r="H1427" i="4"/>
  <c r="H1432" i="4" s="1"/>
  <c r="H1452" i="4"/>
  <c r="H1459" i="4"/>
  <c r="H1485" i="4"/>
  <c r="H1492" i="4"/>
  <c r="H1497" i="4" s="1"/>
  <c r="H1517" i="4"/>
  <c r="H1518" i="4" s="1"/>
  <c r="H1549" i="4"/>
  <c r="H1556" i="4"/>
  <c r="H1561" i="4" s="1"/>
  <c r="H1581" i="4"/>
  <c r="H1592" i="4"/>
  <c r="H1613" i="4"/>
  <c r="H1645" i="4"/>
  <c r="H1656" i="4"/>
  <c r="H1677" i="4"/>
  <c r="H1678" i="4" s="1"/>
  <c r="H1709" i="4"/>
  <c r="H1741" i="4"/>
  <c r="H1773" i="4"/>
  <c r="H1784" i="4"/>
  <c r="H1805" i="4"/>
  <c r="H1837" i="4"/>
  <c r="H1848" i="4"/>
  <c r="H1901" i="4"/>
  <c r="H1912" i="4"/>
  <c r="H1940" i="4"/>
  <c r="H1945" i="4" s="1"/>
  <c r="H2017" i="4"/>
  <c r="H2081" i="4"/>
  <c r="H2082" i="4" s="1"/>
  <c r="H2108" i="4"/>
  <c r="H2113" i="4" s="1"/>
  <c r="H2145" i="4"/>
  <c r="H2220" i="4"/>
  <c r="H2249" i="4"/>
  <c r="H2313" i="4"/>
  <c r="H2352" i="4"/>
  <c r="H2357" i="4" s="1"/>
  <c r="H2452" i="4"/>
  <c r="H2493" i="4"/>
  <c r="H2505" i="4"/>
  <c r="H2545" i="4"/>
  <c r="H2620" i="4"/>
  <c r="H2648" i="4"/>
  <c r="H2653" i="4" s="1"/>
  <c r="H2684" i="4"/>
  <c r="H2905" i="4"/>
  <c r="H2969" i="4"/>
  <c r="H3123" i="4"/>
  <c r="H3500" i="4"/>
  <c r="H3575" i="4"/>
  <c r="H3751" i="4"/>
  <c r="H3861" i="4"/>
  <c r="H3866" i="4" s="1"/>
  <c r="H3904" i="4"/>
  <c r="H3905" i="4" s="1"/>
  <c r="H3987" i="4"/>
  <c r="H3997" i="4"/>
  <c r="H4066" i="4"/>
  <c r="H4071" i="4" s="1"/>
  <c r="H4091" i="4"/>
  <c r="H4130" i="4"/>
  <c r="H4135" i="4" s="1"/>
  <c r="H4155" i="4"/>
  <c r="H4195" i="4"/>
  <c r="H4245" i="4"/>
  <c r="H4310" i="4"/>
  <c r="H4346" i="4"/>
  <c r="H4382" i="4"/>
  <c r="H4405" i="4"/>
  <c r="H4510" i="4"/>
  <c r="H4538" i="4"/>
  <c r="H4580" i="4"/>
  <c r="H4615" i="4"/>
  <c r="H4678" i="4"/>
  <c r="H4683" i="4" s="1"/>
  <c r="H4704" i="4"/>
  <c r="H4728" i="4"/>
  <c r="H4776" i="4"/>
  <c r="H4869" i="4"/>
  <c r="H4874" i="4" s="1"/>
  <c r="H4882" i="4"/>
  <c r="H4886" i="4"/>
  <c r="H4926" i="4"/>
  <c r="H4955" i="4"/>
  <c r="H5023" i="4"/>
  <c r="H5028" i="4" s="1"/>
  <c r="H5049" i="4"/>
  <c r="H5164" i="4"/>
  <c r="H5171" i="4"/>
  <c r="H5176" i="4" s="1"/>
  <c r="H5215" i="4"/>
  <c r="H5220" i="4" s="1"/>
  <c r="H5240" i="4"/>
  <c r="H5247" i="4"/>
  <c r="H5252" i="4" s="1"/>
  <c r="H5327" i="4"/>
  <c r="H5380" i="4"/>
  <c r="H5391" i="4"/>
  <c r="H5459" i="4"/>
  <c r="H4092" i="4"/>
  <c r="H29" i="4"/>
  <c r="H34" i="4" s="1"/>
  <c r="H309" i="4"/>
  <c r="H2431" i="4"/>
  <c r="H2557" i="4"/>
  <c r="H5165" i="4"/>
  <c r="H367" i="4"/>
  <c r="H2272" i="4"/>
  <c r="H3874" i="4"/>
  <c r="H3879" i="4" s="1"/>
  <c r="H130" i="4"/>
  <c r="H137" i="4" s="1"/>
  <c r="H1150" i="4"/>
  <c r="H2546" i="4"/>
  <c r="H92" i="4"/>
  <c r="H760" i="4"/>
  <c r="H1110" i="4"/>
  <c r="H2875" i="4"/>
  <c r="H4156" i="4"/>
  <c r="H1170" i="4"/>
  <c r="H1211" i="4"/>
  <c r="H1243" i="4"/>
  <c r="H1388" i="4"/>
  <c r="H1389" i="4" s="1"/>
  <c r="H1443" i="4"/>
  <c r="H1481" i="4"/>
  <c r="H1486" i="4" s="1"/>
  <c r="H1539" i="4"/>
  <c r="H1572" i="4"/>
  <c r="H1609" i="4"/>
  <c r="H1614" i="4" s="1"/>
  <c r="H1635" i="4"/>
  <c r="H1731" i="4"/>
  <c r="H1774" i="4"/>
  <c r="H1826" i="4"/>
  <c r="H1865" i="4"/>
  <c r="H1870" i="4" s="1"/>
  <c r="H2146" i="4"/>
  <c r="H2289" i="4"/>
  <c r="H2294" i="4" s="1"/>
  <c r="H2314" i="4"/>
  <c r="H2335" i="4"/>
  <c r="H2494" i="4"/>
  <c r="H2526" i="4"/>
  <c r="H2842" i="4"/>
  <c r="H2896" i="4"/>
  <c r="H3012" i="4"/>
  <c r="H3074" i="4"/>
  <c r="H3456" i="4"/>
  <c r="H4249" i="4"/>
  <c r="H4502" i="4"/>
  <c r="H5105" i="4"/>
  <c r="H950" i="4"/>
  <c r="H962" i="4" s="1"/>
  <c r="H1283" i="4"/>
  <c r="H1288" i="4" s="1"/>
  <c r="H1400" i="4"/>
  <c r="H1838" i="4"/>
  <c r="H1890" i="4"/>
  <c r="H1891" i="4" s="1"/>
  <c r="H1929" i="4"/>
  <c r="H1934" i="4" s="1"/>
  <c r="H2008" i="4"/>
  <c r="H2166" i="4"/>
  <c r="H2240" i="4"/>
  <c r="H2398" i="4"/>
  <c r="H2585" i="4"/>
  <c r="H2590" i="4" s="1"/>
  <c r="H2768" i="4"/>
  <c r="H2960" i="4"/>
  <c r="H3117" i="4"/>
  <c r="H3212" i="4"/>
  <c r="H3511" i="4"/>
  <c r="H3571" i="4"/>
  <c r="H4042" i="4"/>
  <c r="H4481" i="4"/>
  <c r="H749" i="4"/>
  <c r="H1453" i="4"/>
  <c r="H1582" i="4"/>
  <c r="H2442" i="4"/>
  <c r="H2906" i="4"/>
  <c r="H3664" i="4"/>
  <c r="H678" i="4"/>
  <c r="H996" i="4"/>
  <c r="H1001" i="4" s="1"/>
  <c r="H1100" i="4"/>
  <c r="H1140" i="4"/>
  <c r="H1180" i="4"/>
  <c r="H1217" i="4"/>
  <c r="H1222" i="4" s="1"/>
  <c r="H1508" i="4"/>
  <c r="H1545" i="4"/>
  <c r="H1550" i="4" s="1"/>
  <c r="H1646" i="4"/>
  <c r="H1698" i="4"/>
  <c r="H1699" i="4" s="1"/>
  <c r="H1737" i="4"/>
  <c r="H1742" i="4" s="1"/>
  <c r="H1902" i="4"/>
  <c r="H1955" i="4"/>
  <c r="H2072" i="4"/>
  <c r="H2341" i="4"/>
  <c r="H2346" i="4" s="1"/>
  <c r="H2420" i="4"/>
  <c r="H2536" i="4"/>
  <c r="H2674" i="4"/>
  <c r="H2694" i="4"/>
  <c r="H3179" i="4"/>
  <c r="H3853" i="4"/>
  <c r="H4210" i="4"/>
  <c r="H4913" i="4"/>
  <c r="H910" i="4"/>
  <c r="H1060" i="4"/>
  <c r="H1998" i="4"/>
  <c r="H2018" i="4"/>
  <c r="H2039" i="4"/>
  <c r="H2198" i="4"/>
  <c r="H2250" i="4"/>
  <c r="H2738" i="4"/>
  <c r="H2779" i="4"/>
  <c r="H2970" i="4"/>
  <c r="H3801" i="4"/>
  <c r="H3839" i="4"/>
  <c r="H3840" i="4" s="1"/>
  <c r="H3887" i="4"/>
  <c r="H3892" i="4" s="1"/>
  <c r="H4053" i="4"/>
  <c r="H4517" i="4"/>
  <c r="H829" i="4"/>
  <c r="H877" i="4"/>
  <c r="H1277" i="4"/>
  <c r="H1310" i="4"/>
  <c r="H1667" i="4"/>
  <c r="H1710" i="4"/>
  <c r="H1762" i="4"/>
  <c r="H1763" i="4" s="1"/>
  <c r="H1801" i="4"/>
  <c r="H1806" i="4" s="1"/>
  <c r="H1827" i="4"/>
  <c r="H1923" i="4"/>
  <c r="H2134" i="4"/>
  <c r="H2135" i="4" s="1"/>
  <c r="H2176" i="4"/>
  <c r="H2230" i="4"/>
  <c r="H2482" i="4"/>
  <c r="H2483" i="4" s="1"/>
  <c r="H2579" i="4"/>
  <c r="H2637" i="4"/>
  <c r="H2642" i="4" s="1"/>
  <c r="H2716" i="4"/>
  <c r="H2758" i="4"/>
  <c r="H2990" i="4"/>
  <c r="H3539" i="4"/>
  <c r="H3945" i="4"/>
  <c r="H3965" i="4"/>
  <c r="H4145" i="4"/>
  <c r="H4230" i="4"/>
  <c r="H4895" i="4"/>
  <c r="H4900" i="4" s="1"/>
  <c r="H4966" i="4"/>
  <c r="H4985" i="4"/>
  <c r="H5050" i="4"/>
  <c r="H5083" i="4"/>
  <c r="H5305" i="4"/>
  <c r="H5306" i="4" s="1"/>
  <c r="H5359" i="4"/>
  <c r="H4661" i="4"/>
  <c r="H4822" i="4"/>
  <c r="H5140" i="4"/>
  <c r="H5145" i="4" s="1"/>
  <c r="H5198" i="4"/>
  <c r="H5241" i="4"/>
  <c r="H5274" i="4"/>
  <c r="H5094" i="4"/>
  <c r="H5448" i="4"/>
  <c r="H4667" i="4"/>
  <c r="H4672" i="4" s="1"/>
  <c r="H4830" i="4"/>
  <c r="H4835" i="4" s="1"/>
  <c r="H4936" i="4"/>
  <c r="H5134" i="4"/>
  <c r="H5204" i="4"/>
  <c r="H5209" i="4" s="1"/>
  <c r="H5338" i="4"/>
  <c r="H5369" i="4"/>
  <c r="H5370" i="4" s="1"/>
  <c r="H4849" i="4"/>
  <c r="H4861" i="4" s="1"/>
  <c r="H4986" i="4"/>
  <c r="H4887" i="4" l="1"/>
  <c r="H988" i="4"/>
</calcChain>
</file>

<file path=xl/sharedStrings.xml><?xml version="1.0" encoding="utf-8"?>
<sst xmlns="http://schemas.openxmlformats.org/spreadsheetml/2006/main" count="15518" uniqueCount="1069">
  <si>
    <t>1.1.1. JCA-ART-002-2024 ANOTAÇÃO DE RESPONSABILIDADE TÉCNICA JUNTO AO CREA - ART PRINCIPAL - FAIXA ACIMA DE R$ 15.000,00 (2024) (UN)</t>
  </si>
  <si>
    <t>Material</t>
  </si>
  <si>
    <t>FONTE</t>
  </si>
  <si>
    <t>UNID</t>
  </si>
  <si>
    <t>COEFICIENTE</t>
  </si>
  <si>
    <t>PREÇO UNITÁRIO</t>
  </si>
  <si>
    <t>TOTAL</t>
  </si>
  <si>
    <t>INS-01726069</t>
  </si>
  <si>
    <t>Faixa 2: acima de R$ 15.000,00 - 2024</t>
  </si>
  <si>
    <t xml:space="preserve">Composições </t>
  </si>
  <si>
    <t>UN</t>
  </si>
  <si>
    <t>TOTAL Material:</t>
  </si>
  <si>
    <t>VALOR:</t>
  </si>
  <si>
    <t>1.2.1. 103689 FORNECIMENTO E INSTALAÇÃO DE PLACA DE OBRA COM CHAPA GALVANIZADA E ESTRUTURA DE MADEIRA. AF_03/2022_PS (M2)</t>
  </si>
  <si>
    <t>00004813</t>
  </si>
  <si>
    <t>PLACA DE OBRA (PARA CONSTRUCAO CIVIL) EM CHAPA GALVANIZADA *N. 22*, ADESIVADA, DE *2,4 X 1,2* M (SEM POSTES PARA FIXACAO)</t>
  </si>
  <si>
    <t>SINAPI</t>
  </si>
  <si>
    <t>M2</t>
  </si>
  <si>
    <t>00005065</t>
  </si>
  <si>
    <t>PREGO DE ACO POLIDO COM CABECA 10 X 10 (7/8 X 17)</t>
  </si>
  <si>
    <t>KG</t>
  </si>
  <si>
    <t>00005069</t>
  </si>
  <si>
    <t>PREGO DE ACO POLIDO COM CABECA 17 X 27 (2 1/2 X 11)</t>
  </si>
  <si>
    <t>00004509</t>
  </si>
  <si>
    <t>SARRAFO *2,5 X 10* CM EM PINUS, MISTA OU EQUIVALENTE DA REGIAO - BRUTA</t>
  </si>
  <si>
    <t>M</t>
  </si>
  <si>
    <t>Mão de Obra com Encargos Complementares</t>
  </si>
  <si>
    <t>88262</t>
  </si>
  <si>
    <t>CARPINTEIRO DE FORMAS COM ENCARGOS COMPLEMENTARES</t>
  </si>
  <si>
    <t>H</t>
  </si>
  <si>
    <t>88316</t>
  </si>
  <si>
    <t>SERVENTE COM ENCARGOS COMPLEMENTARES</t>
  </si>
  <si>
    <t>TOTAL Mão de Obra com Encargos Complementares:</t>
  </si>
  <si>
    <t>Serviço</t>
  </si>
  <si>
    <t>102234</t>
  </si>
  <si>
    <t>PINTURA IMUNIZANTE PARA MADEIRA, 2 DEMÃOS. AF_01/2021</t>
  </si>
  <si>
    <t>TOTAL Serviço:</t>
  </si>
  <si>
    <t>1.2.2. 105115 INSTALAÇÃO E DESINSTALAÇÃO MECANIZADA DE CONTÊINER OU MÓDULO HABITÁVEL DE USOS DIVERSOS. AF_03/2024 (UN)</t>
  </si>
  <si>
    <t>Equipamento Custo Horário</t>
  </si>
  <si>
    <t>5930</t>
  </si>
  <si>
    <t>GUINDAUTO HIDRÁULICO, CAPACIDADE MÁXIMA DE CARGA 6200 KG, MOMENTO MÁXIMO DE CARGA 11,7 TM, ALCANCE MÁXIMO HORIZONTAL 9,70 M, INCLUSIVE CAMINHÃO TOCO PBT 16.000 KG, POTÊNCIA DE 189 CV - CHI DIURNO. AF_06/2014</t>
  </si>
  <si>
    <t>CHI</t>
  </si>
  <si>
    <t>5928</t>
  </si>
  <si>
    <t>GUINDAUTO HIDRÁULICO, CAPACIDADE MÁXIMA DE CARGA 6200 KG, MOMENTO MÁXIMO DE CARGA 11,7 TM, ALCANCE MÁXIMO HORIZONTAL 9,70 M, INCLUSIVE CAMINHÃO TOCO PBT 16.000 KG, POTÊNCIA DE 189 CV - CHP DIURNO. AF_06/2014</t>
  </si>
  <si>
    <t>CHP</t>
  </si>
  <si>
    <t>TOTAL Equipamento Custo Horário:</t>
  </si>
  <si>
    <t>88239</t>
  </si>
  <si>
    <t>AJUDANTE DE CARPINTEIRO COM ENCARGOS COMPLEMENTARES</t>
  </si>
  <si>
    <t>1.2.3. 00010776 LOCACAO DE CONTAINER 2,30 X 6,00 M, ALT. 2,50 M, PARA ESCRITORIO, SEM DIVISORIAS INTERNAS E SEM SANITARIO (NAO INCLUI MOBILIZACAO/DESMOBILIZACAO) (MES)</t>
  </si>
  <si>
    <t>Equipamento</t>
  </si>
  <si>
    <t>00010776</t>
  </si>
  <si>
    <t>LOCACAO DE CONTAINER 2,30 X 6,00 M, ALT. 2,50 M, PARA ESCRITORIO, SEM DIVISORIAS INTERNAS E SEM SANITARIO (NAO INCLUI MOBILIZACAO/DESMOBILIZACAO)</t>
  </si>
  <si>
    <t>MES</t>
  </si>
  <si>
    <t>TOTAL Equipamento:</t>
  </si>
  <si>
    <t>1.2.4. 00010778 LOCACAO DE CONTAINER 2,30 X 6,00 M, ALT. 2,50 M, PARA SANITARIO, COM 4 BACIAS, 8 CHUVEIROS,1 LAVATORIO E 1 MICTORIO (NAO INCLUI MOBILIZACAO/DESMOBILIZACAO) (MES)</t>
  </si>
  <si>
    <t>00010778</t>
  </si>
  <si>
    <t>LOCACAO DE CONTAINER 2,30 X 6,00 M, ALT. 2,50 M, PARA SANITARIO, COM 4 BACIAS, 8 CHUVEIROS,1 LAVATORIO E 1 MICTORIO (NAO INCLUI MOBILIZACAO/DESMOBILIZACAO)</t>
  </si>
  <si>
    <t>1.3.1. 97635 REMOÇÃO DE PISO DE BLOCO INTERTRAVADO OU DE PEDRA PORTUGUESA, DE FORMA MANUAL, COM REAPROVEITAMENTO. AF_09/2023 (M2)</t>
  </si>
  <si>
    <t>88260</t>
  </si>
  <si>
    <t>CALCETEIRO COM ENCARGOS COMPLEMENTARES</t>
  </si>
  <si>
    <t>1.4.1. 93287 GUINDASTE HIDRÁULICO AUTOPROPELIDO, COM LANÇA TELESCÓPICA 40 M, CAPACIDADE MÁXIMA 60 T, POTÊNCIA 260 KW - CHP DIURNO. AF_03/2016 (CHP)</t>
  </si>
  <si>
    <t>88296</t>
  </si>
  <si>
    <t>OPERADOR DE GUINDASTE COM ENCARGOS COMPLEMENTARES</t>
  </si>
  <si>
    <t>93283</t>
  </si>
  <si>
    <t>GUINDASTE HIDRÁULICO AUTOPROPELIDO, COM LANÇA TELESCÓPICA 40 M, CAPACIDADE MÁXIMA 60 T, POTÊNCIA 260 KW - DEPRECIAÇÃO. AF_03/2016</t>
  </si>
  <si>
    <t>93296</t>
  </si>
  <si>
    <t>GUINDASTE HIDRÁULICO AUTOPROPELIDO, COM LANÇA TELESCÓPICA 40 M, CAPACIDADE MÁXIMA 60 T, POTÊNCIA 260 KW - IMPOSTOS E SEGUROS. AF_03/2016</t>
  </si>
  <si>
    <t>93284</t>
  </si>
  <si>
    <t>GUINDASTE HIDRÁULICO AUTOPROPELIDO, COM LANÇA TELESCÓPICA 40 M, CAPACIDADE MÁXIMA 60 T, POTÊNCIA 260 KW - JUROS. AF_03/2016</t>
  </si>
  <si>
    <t>93285</t>
  </si>
  <si>
    <t>GUINDASTE HIDRÁULICO AUTOPROPELIDO, COM LANÇA TELESCÓPICA 40 M, CAPACIDADE MÁXIMA 60 T, POTÊNCIA 260 KW - MANUTENÇÃO. AF_03/2016</t>
  </si>
  <si>
    <t>93286</t>
  </si>
  <si>
    <t>GUINDASTE HIDRÁULICO AUTOPROPELIDO, COM LANÇA TELESCÓPICA 40 M, CAPACIDADE MÁXIMA 60 T, POTÊNCIA 260 KW - MATERIAIS NA OPERAÇÃO. AF_03/2016</t>
  </si>
  <si>
    <t>1.4.2. 93288 GUINDASTE HIDRÁULICO AUTOPROPELIDO, COM LANÇA TELESCÓPICA 40 M, CAPACIDADE MÁXIMA 60 T, POTÊNCIA 260 KW - CHI DIURNO. AF_03/2016 (CHI)</t>
  </si>
  <si>
    <t>2.1. 93567 ENGENHEIRO MECÂNICO DE OBRA PLENO COM ENCARGOS COMPLEMENTARES (MES)</t>
  </si>
  <si>
    <t>Encargos Complementares</t>
  </si>
  <si>
    <t>00043498</t>
  </si>
  <si>
    <t>EPI - FAMILIA ENGENHEIRO CIVIL - MENSALISTA (ENCARGOS COMPLEMENTARES - COLETADO CAIXA)</t>
  </si>
  <si>
    <t>00040863</t>
  </si>
  <si>
    <t>EXAMES - MENSALISTA (COLETADO CAIXA - ENCARGOS COMPLEMENTARES)</t>
  </si>
  <si>
    <t>00043474</t>
  </si>
  <si>
    <t>FERRAMENTAS - FAMILIA ENGENHEIRO CIVIL - MENSALISTA (ENCARGOS COMPLEMENTARES - COLETADO CAIXA)</t>
  </si>
  <si>
    <t>00040864</t>
  </si>
  <si>
    <t>SEGURO - MENSALISTA (COLETADO CAIXA - ENCARGOS COMPLEMENTARES)</t>
  </si>
  <si>
    <t>TOTAL Encargos Complementares:</t>
  </si>
  <si>
    <t>Mão de Obra</t>
  </si>
  <si>
    <t>00040813</t>
  </si>
  <si>
    <t>ENGENHEIRO CIVIL DE OBRA PLENO (MENSALISTA)</t>
  </si>
  <si>
    <t>TOTAL Mão de Obra:</t>
  </si>
  <si>
    <t>95417</t>
  </si>
  <si>
    <t>CURSO DE CAPACITAÇÃO PARA ENGENHEIRO CIVIL DE OBRA PLENO (ENCARGOS COMPLEMENTARES) - MENSALISTA</t>
  </si>
  <si>
    <t>2.2. 93567 ENGENHEIRO ELETRICISTA DE OBRA PLENO COM ENCARGOS COMPLEMENTARES (MES)</t>
  </si>
  <si>
    <t>2.3. 93572 ENCARREGADO GERAL DE OBRAS COM ENCARGOS COMPLEMENTARES (MES)</t>
  </si>
  <si>
    <t>00043499</t>
  </si>
  <si>
    <t>EPI - FAMILIA ENCARREGADO GERAL - MENSALISTA (ENCARGOS COMPLEMENTARES - COLETADO CAIXA)</t>
  </si>
  <si>
    <t>00043475</t>
  </si>
  <si>
    <t>FERRAMENTAS - FAMILIA ENCARREGADO GERAL - MENSALISTA (ENCARGOS COMPLEMENTARES - COLETADO CAIXA)</t>
  </si>
  <si>
    <t>00040818</t>
  </si>
  <si>
    <t>ENCARREGADO GERAL DE OBRAS (MENSALISTA)</t>
  </si>
  <si>
    <t>95422</t>
  </si>
  <si>
    <t>CURSO DE CAPACITAÇÃO PARA ENCARREGADO GERAL DE OBRAS (ENCARGOS COMPLEMENTARES) - MENSALISTA</t>
  </si>
  <si>
    <t>2.4. 100321 TÉCNICO EM SEGURANÇA DO TRABALHO COM ENCARGOS COMPLEMENTARES (MES)</t>
  </si>
  <si>
    <t>00043494</t>
  </si>
  <si>
    <t>EPI - FAMILIA ALMOXARIFE - MENSALISTA (ENCARGOS COMPLEMENTARES - COLETADO CAIXA)</t>
  </si>
  <si>
    <t>00043470</t>
  </si>
  <si>
    <t>FERRAMENTAS - FAMILIA ALMOXARIFE - MENSALISTA (ENCARGOS COMPLEMENTARES - COLETADO CAIXA)</t>
  </si>
  <si>
    <t>00040944</t>
  </si>
  <si>
    <t>TECNICO EM SEGURANCA DO TRABALHO (MENSALISTA)</t>
  </si>
  <si>
    <t>100315</t>
  </si>
  <si>
    <t>CURSO DE CAPACITAÇÃO PARA TÉCNICO EM SEGURANÇA DO TRABALHO (ENCARGOS COMPLEMENTARES) - MENSALISTA</t>
  </si>
  <si>
    <t>3.1.1. JFPE-07278029 FORNECIMENTO DE UNIDADE CONDENSADORA MULTI V S 380V (UN)</t>
  </si>
  <si>
    <t>JFPE-I-07278029</t>
  </si>
  <si>
    <t>UNIDADE CONDENSADORA MULTI V S 380V</t>
  </si>
  <si>
    <t>Observações: Composição criada para a obra de retrofit da climatização do edifício sede da Justiça Federal em Pernambuco - Setembro de 2024</t>
  </si>
  <si>
    <t>3.1.2. JFPE-96199599 FORNECIMENTO DE UNIDADE EVAPORADORA TIPO EMBUTIDA 10,0 HP (UN)</t>
  </si>
  <si>
    <t>JFPE-I-75993570</t>
  </si>
  <si>
    <t>CONTROLE REMOTO SEM FIO</t>
  </si>
  <si>
    <t>JFPE-I-96199599</t>
  </si>
  <si>
    <t>UNIDADE EVAPORADORA TIPO EMBUTIDA 10,0 HP</t>
  </si>
  <si>
    <t>3.1.3. JFPE-88571586 FORNECIMENTO DE GABINETE DE VENTILAÇÃO MODELO FH315 (UN)</t>
  </si>
  <si>
    <t>JFPE-I-88571586</t>
  </si>
  <si>
    <t>GABINETE DE VENTILAÇÃO MODELO FH315</t>
  </si>
  <si>
    <t>3.1.4. JFPE-52823401 FORNECIMENTO DE GABINETE DE VENTILAÇÃO MODELO FH400 (UN)</t>
  </si>
  <si>
    <t>JFPE-I-52823401</t>
  </si>
  <si>
    <t>GABINETE DE VENTILAÇÃO MODELO FH400</t>
  </si>
  <si>
    <t>3.1.5. JFPE-29785957 FORNECIMENTO DE MOTOR EXAUSTOR MAXX150 (UN)</t>
  </si>
  <si>
    <t>JFPE-I-29785957</t>
  </si>
  <si>
    <t>MOTOR EXAUSTOR MAXX150</t>
  </si>
  <si>
    <t>3.1.6. JFPE-60400274 FORNECIMENTO DE MOTOR EXAUSTOR MAXX200 (UN)</t>
  </si>
  <si>
    <t>JFPE-I-60400274</t>
  </si>
  <si>
    <t>MOTOR EXAUSTOR MAXX200</t>
  </si>
  <si>
    <t>3.1.7. JFPE-86041922 FORNECIMENTO DE SPLITÃO MODELO TROCADOR + VENTILADOR 18,0HP (OU 15,0 TR POR EQUIVALÊNCIA) (UN)</t>
  </si>
  <si>
    <t>JFPE-I-86041922</t>
  </si>
  <si>
    <t>SPLITÃO MODELO TROCADOR + VENTILADOR 18,0HP</t>
  </si>
  <si>
    <t>3.1.8. JFPE-42993160 FORNECIMENTO DE SPLITÃO MODELO TROCADOR + VENTILADOR 36,0HP (OU 30,0TR POR EQUIVALÊNCIA) (UN)</t>
  </si>
  <si>
    <t>JFPE-I-42993160</t>
  </si>
  <si>
    <t>SPLITÃO MODELO TROCADOR + VENTILADOR 36,0HP</t>
  </si>
  <si>
    <t>3.1.9. JFPE-29359636 FORNECIMENTO DE SPLITÃO MODELO TROCADOR + VENTILADOR 54,0HP(OU 45,0TR POR EQUIVALÊNCIA) (UN)</t>
  </si>
  <si>
    <t>JFPE-I-29359636</t>
  </si>
  <si>
    <t>SPLITÃO MODELO TROCADOR + VENTILADOR 54,0HP</t>
  </si>
  <si>
    <t>3.1.10. JFPE-39330858 FORNECIMENTO MODULO CONDENSADOR PARA SPLITÃO, MODELO V6 380V, COM CAPACIDADE DE 18 A 22 HP (UN)</t>
  </si>
  <si>
    <t>JFPE-I-94098765</t>
  </si>
  <si>
    <t>MODULO CONDENSADOR DO TIPO "VRF”, EXPANSÃO DIRETA, TECNOLOGIA VRF, COM CAPACIDADE DE 20 HP</t>
  </si>
  <si>
    <t>Observações: Composição criada para a obra de retrofit da climatização do edifício sede da Justiça Federal em Pernambuco - Setembro de 2024.
Prelo equivalente ao do MODULO CONDENSADOR DO TIPO "VRF”, EXPANSÃO DIRETA, TECNOLOGIA VRF, COM CAPACIDADE DE 20 HP</t>
  </si>
  <si>
    <t>3.1.11. JFPE-62971476 FORNECIMENTO MODULO CONDENSADOR PARA SPLITÃO, MODELO V6 380V, COM CAPACIDADE DE 30 HP (UN)</t>
  </si>
  <si>
    <t>JFPE-I-15322670</t>
  </si>
  <si>
    <t>MODULO CONDENSADOR DO TIPO "VRF”, EXPANSÃO DIRETA, TECNOLOGIA VRF, COM CAPACIDADE DE 32 HP</t>
  </si>
  <si>
    <t>Observações: Composição criada para a obra de retrofit da climatização do edifício sede da Justiça Federal em Pernambuco - Setembro de 2024
Preço equivalente ao do MODULO CONDENSADOR DO TIPO "VRF”, EXPANSÃO DIRETA, TECNOLOGIA VRF, COM CAPACIDADE DE 32 HP</t>
  </si>
  <si>
    <t>3.1.12. JFPE-94098765 FORNECIMENTO DE MODULO CONDENSADOR DO TIPO "VRF”, EXPANSÃO DIRETA, TECNOLOGIA VRF, COM CAPACIDADE DE 20 HP (UN)</t>
  </si>
  <si>
    <t>3.1.13. JFPE-63730419 FORNECIMENTO DE MODULO CONDENSADOR DO TIPO "VRF”, EXPANSÃO DIRETA, TECNOLOGIA VRF, COM CAPACIDADE DE 22 HP (UN)</t>
  </si>
  <si>
    <t>JFPE-I-63730419</t>
  </si>
  <si>
    <t>MODULO CONDENSADOR DO TIPO "VRF”, EXPANSÃO DIRETA, TECNOLOGIA VRF, COM CAPACIDADE DE 22 HP</t>
  </si>
  <si>
    <t>3.1.14. JFPE-10093413 FORNECIMENTO DE MODULO CONDENSADOR DO TIPO "VRF”, EXPANSÃO DIRETA, TECNOLOGIA VRF, COM CAPACIDADE DE 24 HP (UN)</t>
  </si>
  <si>
    <t>JFPE-I-10093413</t>
  </si>
  <si>
    <t>MODULO CONDENSADOR DO TIPO "VRF”, EXPANSÃO DIRETA, TECNOLOGIA VRF, COM CAPACIDADE DE 24 HP</t>
  </si>
  <si>
    <t>3.1.15. JFPE-67361780 FORNECIMENTO DE MODULO CONDENSADOR DO TIPO "VRF”, EXPANSÃO DIRETA, TECNOLOGIA VRF, COM CAPACIDADE DE 26 HP (UN)</t>
  </si>
  <si>
    <t>JFPE-I-67361780</t>
  </si>
  <si>
    <t>MODULO CONDENSADOR DO TIPO "VRF”, EXPANSÃO DIRETA, TECNOLOGIA VRF, COM CAPACIDADE DE 26 HP</t>
  </si>
  <si>
    <t>3.1.16. JFPE-02030682 FORNECIMENTO DE MODULO CONDENSADOR DO TIPO "VRF”, EXPANSÃO DIRETA, TECNOLOGIA VRF, COM CAPACIDADE DE 30 HP (UN)</t>
  </si>
  <si>
    <t>JFPE-I-02030682</t>
  </si>
  <si>
    <t>MODULO CONDENSADOR DO TIPO "VRF”, EXPANSÃO DIRETA, TECNOLOGIA VRF, COM CAPACIDADE DE 30 HP</t>
  </si>
  <si>
    <t>3.1.17. JFPE-15322670 FORNECIMENTO DE MODULO CONDENSADOR DO TIPO "VRF”, EXPANSÃO DIRETA, TECNOLOGIA VRF, COM CAPACIDADE DE 32 HP (UN)</t>
  </si>
  <si>
    <t>3.1.18. JFPE-83893360 FORNECIMENTO DE UNIDADE EVAPORADORA TIPO CASSETE QUATRO VIAS 1,0 HP (UN)</t>
  </si>
  <si>
    <t>JFPE-I-31139600</t>
  </si>
  <si>
    <t>PAINEL DE CASSETE 4 VIAS</t>
  </si>
  <si>
    <t>JFPE-I-83893360</t>
  </si>
  <si>
    <t>UNIDADE EVAPORADORA TIPO CASSETE QUATRO VIAS 1,0 HP</t>
  </si>
  <si>
    <t>3.1.19. JFPE-14359526 FORNECIMENTO DE UNIDADE EVAPORADORA TIPO CASSETE QUATRO VIAS 1,5 HP (UN)</t>
  </si>
  <si>
    <t>JFPE-I-14359526</t>
  </si>
  <si>
    <t>UNIDADE EVAPORADORA TIPO CASSETE QUATRO VIAS 1,5 HP</t>
  </si>
  <si>
    <t>3.1.20. JFPE-16078004 FORNECIMENTO DE UNIDADE EVAPORADORA TIPO CASSETE QUATRO VIAS 2,0 HP (UN)</t>
  </si>
  <si>
    <t>JFPE-I-16078004</t>
  </si>
  <si>
    <t>UNIDADE EVAPORADORA TIPO CASSETE QUATRO VIAS 2,0 HP</t>
  </si>
  <si>
    <t>3.1.21. JFPE-13504751 FORNECIMENTO DE UNIDADE EVAPORADORA TIPO CASSETE QUATRO VIAS 2,5 HP (UN)</t>
  </si>
  <si>
    <t>JFPE-I-13504751</t>
  </si>
  <si>
    <t>UNIDADE EVAPORADORA TIPO CASSETE QUATRO VIAS 2,5 HP</t>
  </si>
  <si>
    <t>3.1.22. JFPE-62799628 FORNECIMENTO DE UNIDADE EVAPORADORA TIPO CASSETE QUATRO VIAS 3,0 HP (UN)</t>
  </si>
  <si>
    <t>JFPE-I-62799628</t>
  </si>
  <si>
    <t>UNIDADE EVAPORADORA TIPO CASSETE QUATRO VIAS 3,0 HP</t>
  </si>
  <si>
    <t>3.1.23. JFPE-56876410 FORNECIMENTO DE UNIDADE EVAPORADORA TIPO CASSETE QUATRO VIAS 3,5 HP (UN)</t>
  </si>
  <si>
    <t>JFPE-I-56876410</t>
  </si>
  <si>
    <t>UNIDADE EVAPORADORA TIPO CASSETE QUATRO VIAS 3,5 HP</t>
  </si>
  <si>
    <t>3.1.24. JFPE-72857209 FORNECIMENTO DE UNIDADE EVAPORADORA TIPO CASSETE QUATRO VIAS 4,0 HP (UN)</t>
  </si>
  <si>
    <t>JFPE-I-72857209</t>
  </si>
  <si>
    <t>UNIDADE EVAPORADORA TIPO CASSETE QUATRO VIAS 4,0 HP</t>
  </si>
  <si>
    <t>3.1.25. JFPE-42517704 FORNECIMENTO DE UNIDADE EVAPORADORA TIPO CASSETE QUATRO VIAS 6,0 HP (UN)</t>
  </si>
  <si>
    <t>JFPE-I-42517704</t>
  </si>
  <si>
    <t>UNIDADE EVAPORADORA TIPO CASSETE QUATRO VIAS 6,0 HP</t>
  </si>
  <si>
    <t>3.1.26. JFPE-87085814 FORNECIMENTO DE UNIDADE EVAPORADORA TIPO CASSETE QUATRO VIAS 7,0 HP (UN)</t>
  </si>
  <si>
    <t>JFPE-I-87085814</t>
  </si>
  <si>
    <t>UNIDADE EVAPORADORA TIPO CASSETE QUATRO VIAS 7,0 HP</t>
  </si>
  <si>
    <t>3.1.27. JFPE-00146216 FORNECIMENTO DE UNIDADE EVAPORADORA TIPO EMBUTIDA 1,5 HP (UN)</t>
  </si>
  <si>
    <t>JFPE-I-00146216</t>
  </si>
  <si>
    <t>UNIDADE EVAPORADORA TIPO EMBUTIDA 1,5 HP</t>
  </si>
  <si>
    <t>3.1.28. JFPE-44972480 FORNECIMENTO DE UNIDADE EVAPORADORA TIPO HIWALL 0,6 HP (UN)</t>
  </si>
  <si>
    <t>JFPE-I-44972480</t>
  </si>
  <si>
    <t>UNIDADE EVAPORADORA TIPO HIWALL 0,6 HP</t>
  </si>
  <si>
    <t>3.1.29. JFPE-94893885 FORNECIMENTO DE UNIDADE EVAPORADORA TIPO HIWALL 1,0 HP (UN)</t>
  </si>
  <si>
    <t>JFPE-I-94893885</t>
  </si>
  <si>
    <t>UNIDADE EVAPORADORA TIPO HIWALL 1,0 HP</t>
  </si>
  <si>
    <t>3.2.1. JFPE-17564004 SERVIÇO DE INSTALAÇÃO DE UNIDADE CONDENSADORA MULTI V S 380V (UN)</t>
  </si>
  <si>
    <t>88247</t>
  </si>
  <si>
    <t>AUXILIAR DE ELETRICISTA COM ENCARGOS COMPLEMENTARES</t>
  </si>
  <si>
    <t>88264</t>
  </si>
  <si>
    <t>ELETRICISTA COM ENCARGOS COMPLEMENTARES</t>
  </si>
  <si>
    <t>88279</t>
  </si>
  <si>
    <t>MONTADOR ELETROMECÃNICO COM ENCARGOS COMPLEMENTARES</t>
  </si>
  <si>
    <t>Observações: Composição para instalação dos equipamentos VRF com base no SP Obras 43.08.004 utilizando a M.O. do SINAPI.</t>
  </si>
  <si>
    <t>3.2.2. JCA-60558418 SERVIÇO DE INSTALAÇÃO DE CAIXA VENTILADORA ATÉ 1500 M3/H (UN)</t>
  </si>
  <si>
    <t>Observações: Composição elaborada com base no SP OBRAS 61.14.080 excluindo-se os itens de fornecimento de equipamento e mantendo os demais.</t>
  </si>
  <si>
    <t>3.2.3. JCA-00969915 SERVIÇO DE INSTALAÇÃO DE CAIXA VENTILADORA ATÉ 3000 M3/H (UN)</t>
  </si>
  <si>
    <t>3.2.4. JCA-07609338 SERVIÇO DE INSTALAÇÃO DE EXAUSTORES COM VAZÃO ATÉ 1000M3/H (un)</t>
  </si>
  <si>
    <t>Observações: Composição elaborada com base no ORSE S11316 excluindo-se os itens de fornecimento de equipamento e mantendo os demais.</t>
  </si>
  <si>
    <t>3.2.5. JCA-35677916 SERVIÇO DE INSTALAÇÃO DE AR CONDICIONADO SPLITÃO ATÉ 15 TR (UN)</t>
  </si>
  <si>
    <t>93288</t>
  </si>
  <si>
    <t>GUINDASTE HIDRÁULICO AUTOPROPELIDO, COM LANÇA TELESCÓPICA 40 M, CAPACIDADE MÁXIMA 60 T, POTÊNCIA 260 KW - CHI DIURNO. AF_03/2016</t>
  </si>
  <si>
    <t>93287</t>
  </si>
  <si>
    <t>GUINDASTE HIDRÁULICO AUTOPROPELIDO, COM LANÇA TELESCÓPICA 40 M, CAPACIDADE MÁXIMA 60 T, POTÊNCIA 260 KW - CHP DIURNO. AF_03/2016</t>
  </si>
  <si>
    <t>00001570</t>
  </si>
  <si>
    <t>TERMINAL A COMPRESSAO EM COBRE ESTANHADO PARA CABO 2,5 MM2, 1 FURO E 1 COMPRESSAO, PARA PARAFUSO DE FIXACAO M5</t>
  </si>
  <si>
    <t>88243</t>
  </si>
  <si>
    <t>AJUDANTE ESPECIALIZADO COM ENCARGOS COMPLEMENTARES</t>
  </si>
  <si>
    <t>100308</t>
  </si>
  <si>
    <t>MECÂNICO DE REFRIGERAÇÃO COM ENCARGOS COMPLEMENTARES</t>
  </si>
  <si>
    <t>Observações: Composição elaborada com base no SINAPI 103278 excluindo-se os itens de fornecimento de equipamento e mantendo os demais.</t>
  </si>
  <si>
    <t>3.2.6. JCA-22990553 SERVIÇO DE INSTALAÇÃO DE AR CONDICIONADO SPLITÃO ATÉ 30 TR (UN)</t>
  </si>
  <si>
    <t>Observações: Composição elaborada com base no SINAPI 103278 excluindo-se os itens de fornecimento de equipamento e mantendo os demais.
A composição considera a base até 15 TR do SINAPI fazendo as conversões de coeficientes.</t>
  </si>
  <si>
    <t>3.2.7. JCA-24051821 SERVIÇO DE INSTALAÇÃO DE AR CONDICIONADO SPLITÃO ATÉ 45 TR (UN)</t>
  </si>
  <si>
    <t>3.2.8. JCA-03887946 SERVIÇO DE INSTALAÇÃO DE CONDENSADOR PARA SISTEMA VRF DE AR CONDICIONADO, CAPACIDADE DE 16HP ATÉ 32HP (UN)</t>
  </si>
  <si>
    <t xml:space="preserve">Observações: Composição para instalação dos equipamentos VRF com base no SP Obras 43.08.004 utilizando a M.O. do SINAPI.
A composição original era para combinação de 1 módulo. Adequou-se os coeficientes considerando 2 módulos. </t>
  </si>
  <si>
    <t>3.2.9. JCA-30609979 SERVIÇO DE INSTALAÇÃO DE AR CONDICIONADO SPLIT VRF, PISO TETO, CAPACIDADE MAIOR OU IGUAL A 4,0 HP (UN)</t>
  </si>
  <si>
    <t>00013348</t>
  </si>
  <si>
    <t>ARRUELA EM ACO GALVANIZADO, DIAMETRO EXTERNO = 35MM, ESPESSURA = 3MM, DIAMETRO DO FURO= 18MM</t>
  </si>
  <si>
    <t>00004374</t>
  </si>
  <si>
    <t>BUCHA DE NYLON SEM ABA S10</t>
  </si>
  <si>
    <t>00013246</t>
  </si>
  <si>
    <t>PARAFUSO DE ACO ZINCADO, SEXTAVADO, COM ROSCA INTEIRA, DIAMETRO 5/16", COMPRIMENTO 3/4", COM PORCA E ARRUELA LISA LEVE</t>
  </si>
  <si>
    <t>00013294</t>
  </si>
  <si>
    <t>PARAFUSO DE ACO ZINCADO, SEXTAVADO, COM ROSCA SOBERBA, DIAMETRO 3/8", COMPRIMENTO 80 MM</t>
  </si>
  <si>
    <t>Observações: Composição elaborada com base no SINAPI 103263 excluindo-se os itens de fornecimento de equipamento e mantendo os demais.</t>
  </si>
  <si>
    <t>3.2.10. JCA-91745620 SERVIÇO DE INSTALAÇÃO DE AR CONDICIONADO SPLIT VRF, CASSETE, CAPACIDADE ATÉ 2,0 HP (UN)</t>
  </si>
  <si>
    <t>00011976</t>
  </si>
  <si>
    <t>CHUMBADOR DE ACO ZINCADO, DIAMETRO 1/4" COM PARAFUSO 1/4" X 40 MM</t>
  </si>
  <si>
    <t>00039997</t>
  </si>
  <si>
    <t>PORCA ZINCADA, SEXTAVADA, DIAMETRO 1/4"</t>
  </si>
  <si>
    <t>00037591</t>
  </si>
  <si>
    <t>SUPORTE MAO-FRANCESA EM ACO, ABAS IGUAIS 40 CM, CAPACIDADE MINIMA 70 KG, BRANCO</t>
  </si>
  <si>
    <t>00039996</t>
  </si>
  <si>
    <t>VERGALHAO ZINCADO ROSCA TOTAL, 1/4" (6,3 MM)</t>
  </si>
  <si>
    <t>Observações: Composição elaborada com base no SINAPI 103268 excluindo-se os itens de fornecimento de equipamento e mantendo os demais.</t>
  </si>
  <si>
    <t>3.2.11. JCA-76495737 SERVIÇO DE INSTALAÇÃO DE AR CONDICIONADO SPLIT VRF, CASSETE, CAPACIDADE DE 2,5 HP (UN)</t>
  </si>
  <si>
    <t>Observações: Composição elaborada com base no SINAPI 103270 excluindo-se os itens de fornecimento de equipamento e mantendo os demais.</t>
  </si>
  <si>
    <t>3.2.12. JCA-13161831 SERVIÇO DE INSTALAÇÃO DE AR CONDICIONADO SPLIT VRF, CASSETE, CAPACIDADE DE 3,0 HP (UN)</t>
  </si>
  <si>
    <t>Observações: Composição elaborada com base no SINAPI 103272 excluindo-se os itens de fornecimento de equipamento e mantendo os demais.</t>
  </si>
  <si>
    <t>3.2.13. JCA-78220999 SERVIÇO DE INSTALAÇÃO DE AR CONDICIONADO SPLIT VRF, CASSETE, CAPACIDADE MAIOR OU IGUAL A 4,0 HP (UN)</t>
  </si>
  <si>
    <t>Observações: Composição elaborada com base no SINAPI 103274 excluindo-se os itens de fornecimento de equipamento e mantendo os demais.</t>
  </si>
  <si>
    <t>3.2.14. JCA-67772826 SERVIÇO DE INSTALAÇÃO DE AR CONDICIONADO SPLIT VRF, PISO TETO, CAPACIDADE DE 1,0 A 1,5 HP (UN)</t>
  </si>
  <si>
    <t>Observações: Composição elaborada com base no SINAPI 103256 excluindo-se os itens de fornecimento de equipamento e mantendo os demais.</t>
  </si>
  <si>
    <t>3.2.15. JCA-41394619 SERVIÇO DE INSTALAÇÃO DE AR CONDICIONADO SPLIT VRF, HI-WALL (PAREDE), CAPACIDADE DE 1,0 A 1,5 HP (UN)</t>
  </si>
  <si>
    <t>00007568</t>
  </si>
  <si>
    <t>BUCHA DE NYLON SEM ABA S10, COM PARAFUSO DE 6,10 X 65 MM EM ACO ZINCADO COM ROSCA SOBERBA, CABECA CHATA E FENDA PHILLIPS</t>
  </si>
  <si>
    <t>Observações: Composição elaborada com base no SINAPI 103247 excluindo-se os itens de fornecimento de equipamento e mantendo os demais.</t>
  </si>
  <si>
    <t>3.3.1. JFPE-04064052 FORNECIMENTO E INSTALAÇÃO DE DUTO MPU 10MM RETANGULAR PARA AR CONDICIONADO EM PAINEL PRÉ-ISOLADO - INCLUSO FABRICAÇÃO (M2)</t>
  </si>
  <si>
    <t>I14258</t>
  </si>
  <si>
    <t>Fita alumínio MPU 50mm x 50M</t>
  </si>
  <si>
    <t>ORSE</t>
  </si>
  <si>
    <t>un</t>
  </si>
  <si>
    <t>88251</t>
  </si>
  <si>
    <t>AUXILIAR DE SERRALHEIRO COM ENCARGOS COMPLEMENTARES</t>
  </si>
  <si>
    <t>88315</t>
  </si>
  <si>
    <t>SERRALHEIRO COM ENCARGOS COMPLEMENTARES</t>
  </si>
  <si>
    <t>S13526</t>
  </si>
  <si>
    <t>Fabricação de duto MPU 10mm retangular para ar condicionado em painel pré-isolado - EM ANÁLISE</t>
  </si>
  <si>
    <t>m2</t>
  </si>
  <si>
    <t>Observações: Composição criada com base no ORSE 13515 fazendo-se o uso dos insumos do SINAPI</t>
  </si>
  <si>
    <t>3.3.2. JFPE-17988364 SUPORTE PARA DUTO EM MPU, EM PERFILADO COM COMPRIMENTO DE 55 CM FIXADO EM LAJE, POR METRO DE DUTO FIXADO. (M2)</t>
  </si>
  <si>
    <t>00011267</t>
  </si>
  <si>
    <t>ARRUELA LISA, REDONDA, DE LATAO POLIDO, DIAMETRO NOMINAL 5/8", DIAMETRO EXTERNO = 34 MM, DIAMETRO DO FURO = 17 MM, ESPESSURA = *2,5* MM</t>
  </si>
  <si>
    <t>00039029</t>
  </si>
  <si>
    <t>PERFILADO PERFURADO DUPLO 38 X 76 MM, CHAPA 22</t>
  </si>
  <si>
    <t>Observações: Composição criada com base no SINAPI 96560 adequando-se o suporte ao tipo de material (MPU)</t>
  </si>
  <si>
    <t>3.3.3. JFPE-00548430 FABRICAÇÃO E INSTALAÇÃO DE DUTO PARA AR CONDICIONADO EM CHAPA GALVANIZADA BITOLA 26 (PARA UNIDADES CONDENSADORAS - POR CASA DE MÁQUINAS) (UN)</t>
  </si>
  <si>
    <t>00011051</t>
  </si>
  <si>
    <t>CHAPA DE ACO GALVANIZADA BITOLA GSG 26, E = 0,50 MM (4,00 KG/M2)</t>
  </si>
  <si>
    <t>Observações: Composição criada com base no SINAPI 98331</t>
  </si>
  <si>
    <t>3.3.4. JFPE-91886422 DIFUSOR DE AR MODELO ADLQ-AG, COM REGISTRO, TAM 4 - TROX - FORNECIMENTO E INSTALAÇÃO. (UN)</t>
  </si>
  <si>
    <t>JFPE-I-61583508</t>
  </si>
  <si>
    <t>DIFUSOR DE AR MODELO ADLQ-AG, COM REGISTRO, TAM 4 - TROX</t>
  </si>
  <si>
    <t>00040547</t>
  </si>
  <si>
    <t>PARAFUSO ZINCADO, AUTOBROCANTE, FLANGEADO, 4,2 MM X 19 MM</t>
  </si>
  <si>
    <t>CENTO</t>
  </si>
  <si>
    <t>Observações: Composição criada com base no SINAPI 103287 e cotações de preço</t>
  </si>
  <si>
    <t>3.3.5. JFPE-83922035 DIFUSOR DE AR MODELO ADLQ-AG, COM REGISTRO, TAM 1 - TROX - FORNECIMENTO E INSTALAÇÃO. (UN)</t>
  </si>
  <si>
    <t>JFPE-I-68764044</t>
  </si>
  <si>
    <t>DIFUSOR DE AR, MODELO ADLQ-AG, COM REGISTRO, TAM 1 - TROX</t>
  </si>
  <si>
    <t>3.3.6. JFPE-57751326 GRELHA DE DESCARGA COM ALETAS FIXAS DE COLARINHO PARA INSTALAÇÃO DE DUTO, TAMANHO Ø100mm - MULTIVAC - FORNECIMENTO E INSTALAÇÃO. (UN)</t>
  </si>
  <si>
    <t>JFPE-I-05630981</t>
  </si>
  <si>
    <t>GRELHA DE DESCARGA COM ALETAS FIXAS DE COLARINHO PARA INSTALAÇÃO DE DUTO, TAMANHO Ø100mm - MULTIVAC</t>
  </si>
  <si>
    <t>3.3.7. JFPE-63176284 GRELHA DE RETORNO, MODELO AR-A, COM REGISTRO, 325mmX225mm - TROX - FORNECIMENTO E INSTALAÇÃO. (UN)</t>
  </si>
  <si>
    <t>JFPE-I-72529409</t>
  </si>
  <si>
    <t>GRELHA DE RETORNO, MODELO AR-A, COM REGISTRO, 325mmX225mm - TROX</t>
  </si>
  <si>
    <t>3.3.8. JFPE-46608284 GRELHA DE RETORNO, MODELO AR-A, COM REGISTRO, 525mmX225mm - TROX - FORNECIMENTO E INSTALAÇÃO. (UN)</t>
  </si>
  <si>
    <t>JFPE-I-64346479</t>
  </si>
  <si>
    <t>GRELHA DE RETORNO, MODELO AR-A, COM REGISTRO, 525mmX225mm - TROX</t>
  </si>
  <si>
    <t>3.3.9. JFPE-10161611 GRELHA DE RETORNO, MODELO AR-AG, DE 225x125mm - TROX - FORNECIMENTO E INSTALAÇÃO. (UN)</t>
  </si>
  <si>
    <t>JFPE-I-30831826</t>
  </si>
  <si>
    <t>GRELHA DE RETORNO, MODELO AR-AG, DE 225x125mm - TROX</t>
  </si>
  <si>
    <t>3.3.10. JFPE-89584411 GRELHA DE RETORNO, MODELO AT-AG, DE 825 x425mm - TROX - FORNECIMENTO E INSTALAÇÃO. (UN)</t>
  </si>
  <si>
    <t>JFPE-I-87824364</t>
  </si>
  <si>
    <t>GRELHA DE RETORNO, MODELO AT-AG, DE 825 x225mm - TROX</t>
  </si>
  <si>
    <t>3.4.1. JFPE-11119656 FORNECIMENTO E INSTALAÇÃO DE MULTIKIT/RAMIFICAÇÃO "Y" REF. LG ARBLN01621 (UN)</t>
  </si>
  <si>
    <t>JFPE-I-11119656</t>
  </si>
  <si>
    <t>RAMIFICAÇÃO "Y" REF. LG ARBLN01621</t>
  </si>
  <si>
    <t>88248</t>
  </si>
  <si>
    <t>AUXILIAR DE ENCANADOR OU BOMBEIRO HIDRÁULICO COM ENCARGOS COMPLEMENTARES</t>
  </si>
  <si>
    <t>88267</t>
  </si>
  <si>
    <t>ENCANADOR OU BOMBEIRO HIDRÁULICO COM ENCARGOS COMPLEMENTARES</t>
  </si>
  <si>
    <t>Observações: Composição criada para a obra de retrofit da climatização do edifício sede da Justiça Federal em Pernambuco - Setembro de 2024
Instalação equivalente a 1m de tubo cobre rígido DN28 (103837)</t>
  </si>
  <si>
    <t>3.4.2. JFPE-49861352 FORNECIMENTO E INSTALAÇÃO DE MULTIKIT/RAMIFICAÇÃO "Y" REF. LG ARBLN03321 (UN)</t>
  </si>
  <si>
    <t>JFPE-I-49861352</t>
  </si>
  <si>
    <t>RAMIFICAÇÃO "Y" REF. LG ARBLN03321</t>
  </si>
  <si>
    <t>3.4.3. JFPE-05240320 FORNECIMENTO E INSTALAÇÃO DE MULTIKIT/RAMIFICAÇÃO "Y" REF. LG ARBLN07121 (UN)</t>
  </si>
  <si>
    <t>JFPE-I-05240320</t>
  </si>
  <si>
    <t>RAMIFICAÇÃO "Y" REF. LG ARBLN07121</t>
  </si>
  <si>
    <t>3.4.4. JFPE-48715290 FORNECIMENTO E INSTALAÇÃO DE MULTIKIT/RAMIFICAÇÃO "Y" REF. LG ARBLN14521 (UN)</t>
  </si>
  <si>
    <t>JFPE-I-48715290</t>
  </si>
  <si>
    <t>RAMIFICAÇÃO "Y" REF. LG ARBLN14521</t>
  </si>
  <si>
    <t>3.4.5. 97331 TUBO EM COBRE FLEXÍVEL, DN 1/4", COM ISOLAMENTO, INSTALADO EM RAMAL DE ALIMENTAÇÃO DE AR CONDICIONADO COM CONDENSADORA CENTRAL - FORNECIMENTO E INSTALAÇÃO. AF_12/2015 (M)</t>
  </si>
  <si>
    <t>00039738</t>
  </si>
  <si>
    <t>TUBO DE BORRACHA ELASTOMERICA FLEXIVEL, PRETA, PARA ISOLAMENTO TERMICO DE TUBULACAO, DN 1/4" (6 MM), E= 9 MM, COEFICIENTE DE CONDUTIVIDADE TERMICA 0,036W/MK, VAPOR DE AGUA MAIOR OU IGUAL A 10.000</t>
  </si>
  <si>
    <t>00039662</t>
  </si>
  <si>
    <t>TUBO DE COBRE FLEXIVEL, D = 1/4 ", E = 0,79 MM, PARA AR-CONDICIONADO/ INSTALACOES GAS RESIDENCIAIS E COMERCIAIS</t>
  </si>
  <si>
    <t>3.4.6. 97332 TUBO EM COBRE FLEXÍVEL, DN 3/8", COM ISOLAMENTO, INSTALADO EM RAMAL DE ALIMENTAÇÃO DE AR CONDICIONADO COM CONDENSADORA CENTRAL - FORNECIMENTO E INSTALAÇÃO. AF_12/2015 (M)</t>
  </si>
  <si>
    <t>00039741</t>
  </si>
  <si>
    <t>TUBO DE BORRACHA ELASTOMERICA FLEXIVEL, PRETA, PARA ISOLAMENTO TERMICO DE TUBULACAO, DN 3/8" (10 MM), E= 19 MM, COEFICIENTE DE CONDUTIVIDADE TERMICA 0,036W/MK, VAPOR DE AGUA MAIOR OU IGUAL A 10.000</t>
  </si>
  <si>
    <t>00039664</t>
  </si>
  <si>
    <t>TUBO DE COBRE FLEXIVEL, D = 3/8 ", E = 0,79 MM, PARA AR-CONDICIONADO/ INSTALACOES GAS RESIDENCIAIS E COMERCIAIS</t>
  </si>
  <si>
    <t>3.4.7. 97333 TUBO EM COBRE FLEXÍVEL, DN 1/2", COM ISOLAMENTO, INSTALADO EM RAMAL DE ALIMENTAÇÃO DE AR CONDICIONADO COM CONDENSADORA CENTRAL - FORNECIMENTO E INSTALAÇÃO. AF_12/2015 (M)</t>
  </si>
  <si>
    <t>00039737</t>
  </si>
  <si>
    <t>TUBO DE BORRACHA ELASTOMERICA FLEXIVEL, PRETA, PARA ISOLAMENTO TERMICO DE TUBULACAO, DN 1/2" (12 MM), E= 19 MM, COEFICIENTE DE CONDUTIVIDADE TERMICA 0,036W/MK, VAPOR DE AGUA MAIOR OU IGUAL A 10.000</t>
  </si>
  <si>
    <t>00039660</t>
  </si>
  <si>
    <t>TUBO DE COBRE FLEXIVEL, D = 1/2 ", E = 0,79 MM, PARA AR-CONDICIONADO/ INSTALACOES GAS RESIDENCIAIS E COMERCIAIS</t>
  </si>
  <si>
    <t>3.4.8. JFPE-21141951 TUBO EM COBRE RIGIDO, DN 5/8", COM ISOLAMENTO, INSTALADO EM RAMAL DE ALIMENTAÇÃO DE AR CONDICIONADO COM CONDENSADORA CENTRAL FORNECIMENTO E INSTALAÇÃO. AF_12/2015 (M)</t>
  </si>
  <si>
    <t>00039853</t>
  </si>
  <si>
    <t>TUBO DE BORRACHA ELASTOMERICA FLEXIVEL, PRETA, PARA ISOLAMENTO TERMICO DE TUBULACAO, DN 5/8" (15 MM), E= 19 MM, COEFICIENTE DE CONDUTIVIDADE TERMICA 0,036W/MK, VAPOR DE AGUA MAIOR OU IGUAL A 10.000</t>
  </si>
  <si>
    <t>00039748</t>
  </si>
  <si>
    <t>TUBO DE COBRE CLASSE "A", DN = 3/4" (22 MM), PARA INSTALACOES DE MEDIA PRESSAO PARA GASES COMBUSTIVEIS E MEDICINAIS</t>
  </si>
  <si>
    <t>Observações:  COPIA SINAPI - CE - 2024/09 COM DESONERAÇÃO (REF: 10/2024) 43892</t>
  </si>
  <si>
    <t>3.4.9. JFPE-76285308 TUBO EM COBRE RIGIDO, DN 3/4", COM ISOLAMENTO, INSTALADO EM RAMAL DE ALIMENTAÇÃO DE AR CONDICIONADO COM CONDENSADORA CENTRAL FORNECIMENTO E INSTALAÇÃO. (M)</t>
  </si>
  <si>
    <t>00039740</t>
  </si>
  <si>
    <t>TUBO DE BORRACHA ELASTOMERICA FLEXIVEL, PRETA, PARA ISOLAMENTO TERMICO DE TUBULACAO, DN 3/4" (18 MM), E= 32 MM, COEFICIENTE DE CONDUTIVIDADE TERMICA 0,036W/MK, VAPOR DE AGUA MAIOR OU IGUAL A 10.000</t>
  </si>
  <si>
    <t>Observações: Composição criada para a obra de retrofit da climatização do edifício sede da Justiça Federal em Pernambuco - Setembro de 2024. A composição foi baseada no SINAPI 97334</t>
  </si>
  <si>
    <t>3.4.10. JFPE-38315471 TUBO EM COBRE FLEXÍVEL, DN 7/8", COM ISOLAMENTO, INSTALADO EM RAMAL DE ALIMENTAÇÃO DE AR CONDICIONADO COM CONDENSADORA CENTRAL FORNECIMENTO E INSTALAÇÃO. (M)</t>
  </si>
  <si>
    <t>00039742</t>
  </si>
  <si>
    <t>TUBO DE BORRACHA ELASTOMERICA FLEXIVEL, PRETA, PARA ISOLAMENTO TERMICO DE TUBULACAO, DN 7/8" (22 MM), E= 32 MM, COEFICIENTE DE CONDUTIVIDADE TERMICA 0,036W/MK, VAPOR DE AGUA MAIOR OU IGUAL A 10.000</t>
  </si>
  <si>
    <t>3.4.11. JFPE-63549089 TUBO EM COBRE RÍGIDO, DN 1", COM ISOLAMENTO, INSTALADO EM RAMAL DE ALIMENTAÇÃO DE AR CONDICIONADO COM CONDENSADORA CENTRAL FORNECIMENTO E INSTALAÇÃO. (M)</t>
  </si>
  <si>
    <t>00039735</t>
  </si>
  <si>
    <t>TUBO DE BORRACHA ELASTOMERICA FLEXIVEL, PRETA, PARA ISOLAMENTO TERMICO DE TUBULACAO, DN 1 1/8" (28 MM), E= 32 MM, COEFICIENTE DE CONDUTIVIDADE TERMICA 0,036W/MK, VAPOR DE AGUA MAIOR OU IGUAL A 10.000</t>
  </si>
  <si>
    <t>00039749</t>
  </si>
  <si>
    <t>TUBO DE COBRE CLASSE "A", DN = 1" (28 MM), PARA INSTALACOES DE MEDIA PRESSAO PARA GASES COMBUSTIVEIS E MEDICINAIS</t>
  </si>
  <si>
    <t>3.4.12. JFPE-24567096 TUBO EM COBRE FLEXÍVEL, DN 1 1/8", COM ISOLAMENTO, INSTALADO EM RAMAL DE ALIMENTAÇÃO DE AR CONDICIONADO COM CONDENSADORA CENTRAL FORNECIMENTO E INSTALAÇÃO. (M)</t>
  </si>
  <si>
    <t>3.4.13. JFPE-38462390 TUBO EM COBRE RÍGIDO, DN 1 1/4", COM ISOLAMENTO, INSTALADO EM RAMAL DE ALIMENTAÇÃO DE AR CONDICIONADO COM CONDENSADORA CENTRAL FORNECIMENTO E INSTALAÇÃO. (M)</t>
  </si>
  <si>
    <t>00039734</t>
  </si>
  <si>
    <t>TUBO DE BORRACHA ELASTOMERICA FLEXIVEL, PRETA, PARA ISOLAMENTO TERMICO DE TUBULACAO, DN 1 3/8" (35 MM), E= 32 MM, COEFICIENTE DE CONDUTIVIDADE TERMICA 0,036W/MK, VAPOR DE AGUA MAIOR OU IGUAL A 10.000</t>
  </si>
  <si>
    <t>00039750</t>
  </si>
  <si>
    <t>TUBO DE COBRE CLASSE "A", DN = 1 1/4" (35 MM), PARA INSTALACOES DE MEDIA PRESSAO PARA GASES COMBUSTIVEIS E MEDICINAIS</t>
  </si>
  <si>
    <t>3.4.14. JFPE-77963218 TUBO EM COBRE RÍGIDO, DN 1 3/8", COM ISOLAMENTO, INSTALADO EM RAMAL DE ALIMENTAÇÃO DE AR CONDICIONADO COM CONDENSADORA CENTRAL FORNECIMENTO E INSTALAÇÃO. (M)</t>
  </si>
  <si>
    <t>3.4.15. JFPE-17436598 TUBO EM COBRE RÍGIDO, DN 1 1/2", COM ISOLAMENTO, INSTALADO EM RAMAL DE ALIMENTAÇÃO DE AR CONDICIONADO COM CONDENSADORA CENTRAL FORNECIMENTO E INSTALAÇÃO. (M)</t>
  </si>
  <si>
    <t>00039736</t>
  </si>
  <si>
    <t>TUBO DE BORRACHA ELASTOMERICA FLEXIVEL, PRETA, PARA ISOLAMENTO TERMICO DE TUBULACAO, DN 1 5/8" (42 MM), E= 32 MM, COEFICIENTE DE CONDUTIVIDADE TERMICA 0,036W/MK, VAPOR DE AGUA MAIOR OU IGUAL A 10.000</t>
  </si>
  <si>
    <t>00039751</t>
  </si>
  <si>
    <t>TUBO DE COBRE CLASSE "A", DN = 1 1/2" (42 MM), PARA INSTALACOES DE MEDIA PRESSAO PARA GASES COMBUSTIVEIS E MEDICINAIS</t>
  </si>
  <si>
    <t>3.4.16. JFPE-60983497 TUBO EM COBRE RÍGIDO, DN 1 3/4", COM ISOLAMENTO, INSTALADO EM RAMAL DE ALIMENTAÇÃO DE AR CONDICIONADO COM CONDENSADORA CENTRAL FORNECIMENTO E INSTALAÇÃO. (M)</t>
  </si>
  <si>
    <t>00039733</t>
  </si>
  <si>
    <t>TUBO DE BORRACHA ELASTOMERICA FLEXIVEL, PRETA, PARA ISOLAMENTO TERMICO DE TUBULACAO, DN 2 1/8" (54 MM), E= 32 MM, COEFICIENTE DE CONDUTIVIDADE TERMICA 0,036W/MK, VAPOR DE AGUA MAIOR OU IGUAL A 10.000</t>
  </si>
  <si>
    <t>3.4.17. 91170 FIXAÇÃO DE TUBOS HORIZONTAIS DE PVC ÁGUA, PVC ESGOTO, PVC ÁGUA PLUVIAL, CPVC, PPR, COBRE OU AÇO, DIÂMETROS MENORES OU IGUAIS A 40 MM, COM ABRAÇADEIRA METÁLICA RÍGIDA TIPO U PERFIL 1 1/4", FIXADA EM PERFILADO EM LAJE. AF_09/2023_PS (M)</t>
  </si>
  <si>
    <t>00000392</t>
  </si>
  <si>
    <t>ABRACADEIRA EM ACO PARA AMARRACAO DE ELETRODUTOS, TIPO D, COM 1/2" E PARAFUSO DE FIXACAO</t>
  </si>
  <si>
    <t>3.5.1. 104316 TUBO, PVC, SOLDÁVEL, DE 32MM, INSTALADO EM DRENO DE AR CONDICIONADO - FORNECIMENTO E INSTALAÇÃO. AF_08/2022 (M)</t>
  </si>
  <si>
    <t>00038383</t>
  </si>
  <si>
    <t>LIXA D'AGUA EM FOLHA, GRAO 100</t>
  </si>
  <si>
    <t>00009869</t>
  </si>
  <si>
    <t>TUBO PVC, SOLDAVEL, DE 32 MM, AGUA FRIA (NBR-5648)</t>
  </si>
  <si>
    <t>3.5.2. 89449 TUBO, PVC, SOLDÁVEL, DE 50MM, INSTALADO EM PRUMADA DE ÁGUA - FORNECIMENTO E INSTALAÇÃO. AF_06/2022 (M)</t>
  </si>
  <si>
    <t>00009875</t>
  </si>
  <si>
    <t>TUBO PVC, SOLDAVEL, DE 50 MM, AGUA FRIA (NBR-5648)</t>
  </si>
  <si>
    <t>3.5.3. 89450 TUBO, PVC, SOLDÁVEL, DE 60MM, INSTALADO EM PRUMADA DE ÁGUA - FORNECIMENTO E INSTALAÇÃO. AF_06/2022 (M)</t>
  </si>
  <si>
    <t>00009873</t>
  </si>
  <si>
    <t>TUBO PVC, SOLDAVEL, DE 60 MM, AGUA FRIA (NBR-5648)</t>
  </si>
  <si>
    <t>3.5.4. 103967 BUCHA DE REDUÇÃO , LONGA, PVC, SOLDÁVEL, DN 50 X 32 MM, INSTALADO EM PRUMADA DE ÁGUA - FORNECIMENTO E INSTALAÇÃO. AF_06/2022 (UN)</t>
  </si>
  <si>
    <t>00000122</t>
  </si>
  <si>
    <t>ADESIVO PLASTICO PARA PVC, FRASCO COM *850* GR</t>
  </si>
  <si>
    <t>00000820</t>
  </si>
  <si>
    <t>BUCHA DE REDUCAO DE PVC, SOLDAVEL, LONGA, COM 50 X 32 MM, PARA AGUA FRIA PREDIAL</t>
  </si>
  <si>
    <t>00020083</t>
  </si>
  <si>
    <t>SOLUCAO PREPARADORA / LIMPADORA PARA PVC, FRASCO COM 1000 CM3</t>
  </si>
  <si>
    <t>3.5.5. JCA-85461734 BUCHA DE REDUÇÃO PVC, SOLDÁVEL, LONGA, DN 60 X 32 MM, INSTALADO EM PRUMADA DE ÁGUA - FORNECIMENTO E INSTALAÇÃO. (UN)</t>
  </si>
  <si>
    <t>00000814</t>
  </si>
  <si>
    <t>BUCHA DE REDUCAO DE PVC, SOLDAVEL, LONGA, COM 60 X 32 MM, PARA AGUA FRIA PREDIAL</t>
  </si>
  <si>
    <t>Observações:  COPIA SINAPI - CE - 2024/07 COM DESONERAÇÃO (REF: 08/2024) 43337</t>
  </si>
  <si>
    <t>3.5.6. 99253 CAIXA ENTERRADA HIDRÁULICA RETANGULAR EM ALVENARIA COM TIJOLOS CERÂMICOS MACIÇOS, DIMENSÕES INTERNAS: 0,6X0,6X0,6 M PARA REDE DE DRENAGEM. AF_12/2020 (UN)</t>
  </si>
  <si>
    <t>5679</t>
  </si>
  <si>
    <t>RETROESCAVADEIRA SOBRE RODAS COM CARREGADEIRA, TRAÇÃO 4X4, POTÊNCIA LÍQ. 88 HP, CAÇAMBA CARREG. CAP. MÍN. 1 M3, CAÇAMBA RETRO CAP. 0,26 M3, PESO OPERACIONAL MÍN. 6.674 KG, PROFUNDIDADE ESCAVAÇÃO MÁX. 4,37 M - CHI DIURNO. AF_06/2014</t>
  </si>
  <si>
    <t>5678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</si>
  <si>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</si>
  <si>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>00002692</t>
  </si>
  <si>
    <t>DESMOLDANTE PROTETOR PARA FORMAS DE MADEIRA, DE BASE OLEOSA EMULSIONADA EM AGUA</t>
  </si>
  <si>
    <t>L</t>
  </si>
  <si>
    <t>00004491</t>
  </si>
  <si>
    <t>PONTALETE *7,5 X 7,5* CM EM PINUS, MISTA OU EQUIVALENTE DA REGIAO - BRUTA</t>
  </si>
  <si>
    <t>00004517</t>
  </si>
  <si>
    <t>SARRAFO *2,5 X 7,5* CM EM PINUS, MISTA OU EQUIVALENTE DA REGIAO - BRUTA</t>
  </si>
  <si>
    <t>00006193</t>
  </si>
  <si>
    <t>TABUA NAO APARELHADA *2,5 X 20* CM, EM MACARANDUBA/MASSARANDUBA, ANGELIM OU EQUIVALENTE DA REGIAO - BRUTA</t>
  </si>
  <si>
    <t>00007258</t>
  </si>
  <si>
    <t>TIJOLO CERAMICO MACICO COMUM DE *5 X 10 X 20* CM (L X A X C)</t>
  </si>
  <si>
    <t>88309</t>
  </si>
  <si>
    <t>PEDREIRO COM ENCARGOS COMPLEMENTARES</t>
  </si>
  <si>
    <t>88628</t>
  </si>
  <si>
    <t>ARGAMASSA TRAÇO 1:3 (EM VOLUME DE CIMENTO E AREIA MÉDIA ÚMIDA), PREPARO MECÂNICO COM BETONEIRA 400 L. AF_08/2019</t>
  </si>
  <si>
    <t>M3</t>
  </si>
  <si>
    <t>87316</t>
  </si>
  <si>
    <t>ARGAMASSA TRAÇO 1:4 (EM VOLUME DE CIMENTO E AREIA GROSSA ÚMIDA) PARA CHAPISCO CONVENCIONAL, PREPARO MECÂNICO COM BETONEIRA 400 L. AF_08/2019</t>
  </si>
  <si>
    <t>94970</t>
  </si>
  <si>
    <t>CONCRETO FCK = 20MPA, TRAÇO 1:2,7:3 (EM MASSA SECA DE CIMENTO/ AREIA MÉDIA/ BRITA 1) - PREPARO MECÂNICO COM BETONEIRA 600 L. AF_05/2021</t>
  </si>
  <si>
    <t>97735</t>
  </si>
  <si>
    <t>PEÇA RETANGULAR PRÉ-MOLDADA, VOLUME DE CONCRETO DE 30 A 100 LITROS, TAXA DE AÇO APROXIMADA DE 30KG/M³. AF_03/2024</t>
  </si>
  <si>
    <t>101616</t>
  </si>
  <si>
    <t>PREPARO DE FUNDO DE VALA COM LARGURA MENOR QUE 1,5 M (ACERTO DO SOLO NATURAL). AF_08/2020</t>
  </si>
  <si>
    <t>3.5.7. 104320 JOELHO 45 GRAUS, PVC, SOLDÁVEL, DN 32 MM, INSTALADO EM DRENO DE AR CONDICIONADO - FORNECIMENTO E INSTALAÇÃO. AF_08/2022 (UN)</t>
  </si>
  <si>
    <t>00003501</t>
  </si>
  <si>
    <t>JOELHO, PVC SOLDAVEL, 45 GRAUS, 32 MM, COR MARROM, PARA AGUA FRIA PREDIAL</t>
  </si>
  <si>
    <t>3.5.8. 104319 JOELHO 90 GRAUS, PVC, SOLDÁVEL, DN 32 MM, INSTALADO EM DRENO DE AR CONDICIONADO - FORNECIMENTO E INSTALAÇÃO. AF_08/2022 (UN)</t>
  </si>
  <si>
    <t>00003536</t>
  </si>
  <si>
    <t>JOELHO PVC, SOLDAVEL, 90 GRAUS, 32 MM, COR MARROM, PARA AGUA FRIA PREDIAL</t>
  </si>
  <si>
    <t>3.5.9. 89502 JOELHO 45 GRAUS, PVC, SOLDÁVEL, DN 50MM, INSTALADO EM PRUMADA DE ÁGUA - FORNECIMENTO E INSTALAÇÃO. AF_06/2022 (UN)</t>
  </si>
  <si>
    <t>00003503</t>
  </si>
  <si>
    <t>JOELHO, PVC SOLDAVEL, 45 GRAUS, 50 MM, COR MARROM, PARA AGUA FRIA PREDIAL</t>
  </si>
  <si>
    <t>3.5.10. 89506 JOELHO 45 GRAUS, PVC, SOLDÁVEL, DN 60MM, INSTALADO EM PRUMADA DE ÁGUA - FORNECIMENTO E INSTALAÇÃO. AF_06/2022 (UN)</t>
  </si>
  <si>
    <t>00003477</t>
  </si>
  <si>
    <t>JOELHO, PVC SOLDAVEL, 45 GRAUS, 60 MM, COR MARROM, PARA AGUA FRIA PREDIAL</t>
  </si>
  <si>
    <t>3.5.11. 104324 TE, PVC, SOLDÁVEL, DN 32 MM, INSTALADO EM DRENO DE AR CONDICIONADO - FORNECIMENTO E INSTALAÇÃO. AF_08/2022 (UN)</t>
  </si>
  <si>
    <t>00007140</t>
  </si>
  <si>
    <t>TE SOLDAVEL, PVC, 90 GRAUS, 32 MM, PARA AGUA FRIA PREDIAL (NBR 5648)</t>
  </si>
  <si>
    <t>3.5.12. 89628 TE, PVC, SOLDÁVEL, DN 60MM, INSTALADO EM PRUMADA DE ÁGUA - FORNECIMENTO E INSTALAÇÃO. AF_06/2022 (UN)</t>
  </si>
  <si>
    <t>00007143</t>
  </si>
  <si>
    <t>TE SOLDAVEL, PVC, 90 GRAUS, 60 MM, PARA AGUA FRIA PREDIAL (NBR 5648)</t>
  </si>
  <si>
    <t>3.6.1.1. 91863 ELETRODUTO RÍGIDO ROSCÁVEL, PVC, DN 25 MM (3/4"), PARA CIRCUITOS TERMINAIS, INSTALADO EM FORRO - FORNECIMENTO E INSTALAÇÃO. AF_03/2023 (M)</t>
  </si>
  <si>
    <t>00002674</t>
  </si>
  <si>
    <t>ELETRODUTO DE PVC RIGIDO ROSCAVEL DE 3/4 ", SEM LUVA</t>
  </si>
  <si>
    <t>3.6.1.2. 91864 ELETRODUTO RÍGIDO ROSCÁVEL, PVC, DN 32 MM (1"), PARA CIRCUITOS TERMINAIS, INSTALADO EM FORRO - FORNECIMENTO E INSTALAÇÃO. AF_03/2023 (M)</t>
  </si>
  <si>
    <t>00002685</t>
  </si>
  <si>
    <t>ELETRODUTO DE PVC RIGIDO ROSCAVEL DE 1 ", SEM LUVA</t>
  </si>
  <si>
    <t>3.6.1.3. 91865 ELETRODUTO RÍGIDO ROSCÁVEL, PVC, DN 40 MM (1 1/4"), PARA CIRCUITOS TERMINAIS, INSTALADO EM FORRO - FORNECIMENTO E INSTALAÇÃO. AF_03/2023 (M)</t>
  </si>
  <si>
    <t>00002684</t>
  </si>
  <si>
    <t>ELETRODUTO DE PVC RIGIDO ROSCAVEL DE 1 1/4 ", SEM LUVA</t>
  </si>
  <si>
    <t>3.6.1.4. JFPE-53933967 ELETRODUTO RÍGIDO ROSCÁVEL, PVC, DN 50 MM (1 1/2") - FORNECIMENTO E INSTALAÇÃO. (M)</t>
  </si>
  <si>
    <t>00002680</t>
  </si>
  <si>
    <t>ELETRODUTO DE PVC RIGIDO ROSCAVEL DE 1 1/2 ", SEM LUVA</t>
  </si>
  <si>
    <t>3.6.1.5. JFPE-07462141 ELETRODUTO RÍGIDO ROSCÁVEL, PVC, DN 60 MM (2") - FORNECIMENTO E INSTALAÇÃO. (M)</t>
  </si>
  <si>
    <t>00002681</t>
  </si>
  <si>
    <t>ELETRODUTO DE PVC RIGIDO ROSCAVEL DE 2 ", SEM LUVA</t>
  </si>
  <si>
    <t>3.6.2.1. S00764 Fornecimento e instalação de eletrocalha perfurada 300 x 100 x 3000 mm (ref. mopa ou similar) (m)</t>
  </si>
  <si>
    <t>I00862</t>
  </si>
  <si>
    <t>Eletrocalha metálica perfurada 300 x 100 x 3000 mm (ref. mopa ou similar)</t>
  </si>
  <si>
    <t>m</t>
  </si>
  <si>
    <t>3.6.2.2. S12473 Fornecimento e instalação de eletrocalha lisa, galvanizada à fogo,100 x 100 x 3000 mm (ref. mopa ou similar) (un)</t>
  </si>
  <si>
    <t>I13300</t>
  </si>
  <si>
    <t>Eletrocalha metálica lisa, galvanizada à fogo, 100 x 100 x 3000 mm</t>
  </si>
  <si>
    <t>3.6.2.3. S09520 Curva de inversão 300 x 100 mm para eletrocalha metálica (ref.: mopa ou similar) (un)</t>
  </si>
  <si>
    <t>I04020</t>
  </si>
  <si>
    <t>Curva de inversão 300 x 100 mm para eletrocalha metálica (ref.: mopa ou similar)</t>
  </si>
  <si>
    <t>3.6.2.4. S08701 Curva de inversão 100x100 mm para eletrocalha metálica - Rev 01 (un)</t>
  </si>
  <si>
    <t>I04015</t>
  </si>
  <si>
    <t>Curva de inversão 100 x 100 mm para eletrocalha metálica (ref.: mopa ou similar)</t>
  </si>
  <si>
    <t>3.6.2.5. S09521 Curva horizontal 300 x 100 mm para eletrocalha metálica, com ângulo 90° (ref.: mopa ou similar) (un)</t>
  </si>
  <si>
    <t>I04001</t>
  </si>
  <si>
    <t>Curva horizontal 300 x 100 mm para eletrocalha metálica, com ângulo 90° (ref.: mopa ou similar)</t>
  </si>
  <si>
    <t>3.6.2.6. S08688 Curva horizontal 100 x 100 mm para eletrocalha metálica, com ângulo 90° (ref.: mopa ou similar) (un)</t>
  </si>
  <si>
    <t>I08945</t>
  </si>
  <si>
    <t>Curva horizontal 100 x 100 mm para eletrocalha metálica, com ângulo 90°</t>
  </si>
  <si>
    <t>3.6.2.7. S08687 Tê horizontal 100 x 100 mm para eletrocalha metálica (ref. Mopa ou similar) (un)</t>
  </si>
  <si>
    <t>I04096</t>
  </si>
  <si>
    <t>Tê horizontal 100 x 100mm para eletrocalha metálica (ref. Mopa ou similar)</t>
  </si>
  <si>
    <t>3.6.2.8. S00723 Fornecimento e instalação de saída horizontal para eletroduto 3/4" (ref. vl 33 valemam ou similar) (un)</t>
  </si>
  <si>
    <t>I02003</t>
  </si>
  <si>
    <t>Saída horizontal para eletroduto 3/4" (ref. vl 33 valemam ou similar)</t>
  </si>
  <si>
    <t>3.6.2.9. S00724 Fornecimento e instalação de saída horizontal para eletroduto 1" (ref. vl 33 valemam ou similar) (un)</t>
  </si>
  <si>
    <t>I02001</t>
  </si>
  <si>
    <t>Saída horizontal para eletroduto 1" (ref. vl 33 valemam ou similar)</t>
  </si>
  <si>
    <t>3.6.2.10. S00760 Fornecimento e instalação de saída horizontal para eletroduto 2" (ref. vl 33 ge valemam ou similar) (un)</t>
  </si>
  <si>
    <t>I02002</t>
  </si>
  <si>
    <t>Saída horizontal para eletroduto 2" (ref. vl 33 ge valemam ou similar)</t>
  </si>
  <si>
    <t>3.6.2.11. S12489 Fornecimento e instalação de saída horizontal para eletroduto 4" (ref. mopa ou similar) (un)</t>
  </si>
  <si>
    <t>I13317</t>
  </si>
  <si>
    <t>Saída horizontal para eletroduto 4" (ref. mopa ou similar)</t>
  </si>
  <si>
    <t>3.6.3.1. 104399 CONDULETE DE PVC, TIPO LR, PARA ELETRODUTO DE PVC SOLDÁVEL DN 25 MM (3/4''), APARENTE - FORNECIMENTO E INSTALAÇÃO. AF_10/2022 (UN)</t>
  </si>
  <si>
    <t>00011950</t>
  </si>
  <si>
    <t>BUCHA DE NYLON SEM ABA S6, COM PARAFUSO DE 4,20 X 40 MM EM ACO ZINCADO COM ROSCA SOBERBA, CABECA CHATA E FENDA PHILLIPS</t>
  </si>
  <si>
    <t>00039337</t>
  </si>
  <si>
    <t>CONDULETE EM PVC, TIPO "LR", SEM TAMPA, DE 3/4"</t>
  </si>
  <si>
    <t>3.6.3.2. 104400 CONDULETE DE PVC, TIPO LR, PARA ELETRODUTO DE PVC SOLDÁVEL DN 32 MM (1''), APARENTE - FORNECIMENTO E INSTALAÇÃO. AF_10/2022 (UN)</t>
  </si>
  <si>
    <t>00039338</t>
  </si>
  <si>
    <t>CONDULETE EM PVC, TIPO "LR", SEM TAMPA, DE 1"</t>
  </si>
  <si>
    <t>3.6.3.3. JFPE-40066699 CONDULETE DE ALUMÍNIO, TIPO LR, PARA ELETRODUTO DE PVC SOLDÁVEL DN 1.1/2", APARENTE - FORNECIMENTO E INSTALAÇÃO. (UN)</t>
  </si>
  <si>
    <t>I02582S</t>
  </si>
  <si>
    <t>Condulete de aluminio tipo x, para eletroduto roscavel de 11/2", com tampa cega</t>
  </si>
  <si>
    <t>3.6.3.4. JFPE-05442106 CONDULETE DE ALUMÍNIO, TIPO LR, PARA ELETRODUTO DE PVC SOLDÁVEL DN 2", APARENTE - FORNECIMENTO E INSTALAÇÃO. (UN)</t>
  </si>
  <si>
    <t>I02596S</t>
  </si>
  <si>
    <t>Condulete de aluminio tipo x, para eletroduto roscavel de 2", com tampa cega</t>
  </si>
  <si>
    <t>3.6.4.1. 91926 CABO DE COBRE FLEXÍVEL ISOLADO, 2,5 MM², ANTI-CHAMA 450/750 V, PARA CIRCUITOS TERMINAIS - FORNECIMENTO E INSTALAÇÃO. AF_03/2023 (M)</t>
  </si>
  <si>
    <t>00001014</t>
  </si>
  <si>
    <t>CABO DE COBRE, FLEXIVEL, CLASSE 4 OU 5, ISOLACAO EM PVC/A, ANTICHAMA BWF-B, 1 CONDUTOR, 450/750 V, SECAO NOMINAL 2,5 MM2</t>
  </si>
  <si>
    <t>00021127</t>
  </si>
  <si>
    <t>FITA ISOLANTE ADESIVA ANTICHAMA, USO ATE 750 V, EM ROLO DE 19 MM X 5 M</t>
  </si>
  <si>
    <t>3.6.4.2. 91929 CABO DE COBRE FLEXÍVEL ISOLADO, 4 MM², ANTI-CHAMA 0,6/1,0 KV, PARA CIRCUITOS TERMINAIS - FORNECIMENTO E INSTALAÇÃO. AF_03/2023 (M)</t>
  </si>
  <si>
    <t>00001021</t>
  </si>
  <si>
    <t>CABO DE COBRE, FLEXIVEL, CLASSE 4 OU 5, ISOLACAO EM PVC/A, ANTICHAMA BWF-B, COBERTURA PVC-ST1, ANTICHAMA BWF-B, 1 CONDUTOR, 0,6/1 KV, SECAO NOMINAL 4 MM2</t>
  </si>
  <si>
    <t>3.6.4.3. 91935 CABO DE COBRE FLEXÍVEL ISOLADO, 16 MM², ANTI-CHAMA 0,6/1,0 KV, PARA CIRCUITOS TERMINAIS - FORNECIMENTO E INSTALAÇÃO. AF_03/2023 (M)</t>
  </si>
  <si>
    <t>00000995</t>
  </si>
  <si>
    <t>CABO DE COBRE, FLEXIVEL, CLASSE 4 OU 5, ISOLACAO EM PVC/A, ANTICHAMA BWF-B, COBERTURA PVC-ST1, ANTICHAMA BWF-B, 1 CONDUTOR, 0,6/1 KV, SECAO NOMINAL 16 MM2</t>
  </si>
  <si>
    <t>3.6.4.4. 101889 CABO DE COBRE ISOLADO, 25 MM², ANTI-CHAMA 0,6/1 KV, INSTALADO EM ELETROCALHA OU PERFILADO - FORNECIMENTO E INSTALAÇÃO. AF_10/2020 (M)</t>
  </si>
  <si>
    <t>00000996</t>
  </si>
  <si>
    <t>CABO DE COBRE, FLEXIVEL, CLASSE 4 OU 5, ISOLACAO EM PVC/A, ANTICHAMA BWF-B, COBERTURA PVC-ST1, ANTICHAMA BWF-B, 1 CONDUTOR, 0,6/1 KV, SECAO NOMINAL 25 MM2</t>
  </si>
  <si>
    <t>3.6.4.5. 92986 CABO DE COBRE FLEXÍVEL ISOLADO, 35 MM², ANTI-CHAMA 0,6/1,0 KV, PARA REDE ENTERRADA DE DISTRIBUIÇÃO DE ENERGIA ELÉTRICA - FORNECIMENTO E INSTALAÇÃO. AF_12/2021 (M)</t>
  </si>
  <si>
    <t>00001019</t>
  </si>
  <si>
    <t>CABO DE COBRE, FLEXIVEL, CLASSE 4 OU 5, ISOLACAO EM PVC/A, ANTICHAMA BWF-B, COBERTURA PVC-ST1, ANTICHAMA BWF-B, 1 CONDUTOR, 0,6/1 KV, SECAO NOMINAL 35 MM2</t>
  </si>
  <si>
    <t>3.6.4.6. 92988 CABO DE COBRE FLEXÍVEL ISOLADO, 50 MM², ANTI-CHAMA 0,6/1,0 KV, PARA REDE ENTERRADA DE DISTRIBUIÇÃO DE ENERGIA ELÉTRICA - FORNECIMENTO E INSTALAÇÃO. AF_12/2021 (M)</t>
  </si>
  <si>
    <t>00001018</t>
  </si>
  <si>
    <t>CABO DE COBRE, FLEXIVEL, CLASSE 4 OU 5, ISOLACAO EM PVC/A, ANTICHAMA BWF-B, COBERTURA PVC-ST1, ANTICHAMA BWF-B, 1 CONDUTOR, 0,6/1 KV, SECAO NOMINAL 50 MM2</t>
  </si>
  <si>
    <t>3.6.4.7. 101567 CABO DE COBRE FLEXÍVEL ISOLADO, 95 MM², 0,6/1,0 KV, PARA REDE AÉREA DE DISTRIBUIÇÃO DE ENERGIA ELÉTRICA DE BAIXA TENSÃO - FORNECIMENTO E INSTALAÇÃO. AF_07/2020 (M)</t>
  </si>
  <si>
    <t>00000998</t>
  </si>
  <si>
    <t>CABO DE COBRE, FLEXIVEL, CLASSE 4 OU 5, ISOLACAO EM PVC/A, ANTICHAMA BWF-B, COBERTURA PVC-ST1, ANTICHAMA BWF-B, 1 CONDUTOR, 0,6/1 KV, SECAO NOMINAL 95 MM2</t>
  </si>
  <si>
    <t>3.6.4.8. 101568 CABO DE COBRE FLEXÍVEL ISOLADO, 120 MM², 0,6/1,0 KV, PARA REDE AÉREA DE DISTRIBUIÇÃO DE ENERGIA ELÉTRICA DE BAIXA TENSÃO - FORNECIMENTO E INSTALAÇÃO. AF_07/2020 (M)</t>
  </si>
  <si>
    <t>00001017</t>
  </si>
  <si>
    <t>CABO DE COBRE, FLEXIVEL, CLASSE 4 OU 5, ISOLACAO EM PVC/A, ANTICHAMA BWF-B, COBERTURA PVC-ST1, ANTICHAMA BWF-B, 1 CONDUTOR, 0,6/1 KV, SECAO NOMINAL 120 MM2</t>
  </si>
  <si>
    <t>3.6.4.9. 92998 CABO DE COBRE FLEXÍVEL ISOLADO, 185 MM², ANTI-CHAMA 0,6/1,0 KV, PARA REDE ENTERRADA DE DISTRIBUIÇÃO DE ENERGIA ELÉTRICA - FORNECIMENTO E INSTALAÇÃO. AF_12/2021 (M)</t>
  </si>
  <si>
    <t>00001000</t>
  </si>
  <si>
    <t>CABO DE COBRE, FLEXIVEL, CLASSE 4 OU 5, ISOLACAO EM PVC/A, ANTICHAMA BWF-B, COBERTURA PVC-ST1, ANTICHAMA BWF-B, 1 CONDUTOR, 0,6/1 KV, SECAO NOMINAL 185 MM2</t>
  </si>
  <si>
    <t>3.6.4.10. 93000 CABO DE COBRE FLEXÍVEL ISOLADO, 240 MM², ANTI-CHAMA 0,6/1,0 KV, PARA REDE ENTERRADA DE DISTRIBUIÇÃO DE ENERGIA ELÉTRICA - FORNECIMENTO E INSTALAÇÃO. AF_12/2021 (M)</t>
  </si>
  <si>
    <t>00001015</t>
  </si>
  <si>
    <t>CABO DE COBRE, FLEXIVEL, CLASSE 4 OU 5, ISOLACAO EM PVC/A, ANTICHAMA BWF-B, COBERTURA PVC-ST1, ANTICHAMA BWF-B, 1 CONDUTOR, 0,6/1 KV, SECAO NOMINAL 240 MM2</t>
  </si>
  <si>
    <t>3.6.4.11. JFPE-84545061 CABO FLEXÍVEL BLINDADO TIPO SHIELD AF DATALINK AFT 3X18AWG 300V 70C (m)</t>
  </si>
  <si>
    <t>JFPE-I-56884419</t>
  </si>
  <si>
    <t>CABO FLEXÍVEL BLINDADO TIPO SHIELD AF DATALINK AFT 3X18AWG 300V 70C</t>
  </si>
  <si>
    <t>Observações: Composição criada com base no ORSE 11855</t>
  </si>
  <si>
    <t>3.6.5.1. 91997 TOMADA MÉDIA DE EMBUTIR (1 MÓDULO), 2P+T 20 A, INCLUINDO SUPORTE E PLACA - FORNECIMENTO E INSTALAÇÃO. AF_03/2023 (UN)</t>
  </si>
  <si>
    <t>91946</t>
  </si>
  <si>
    <t>SUPORTE PARAFUSADO COM PLACA DE ENCAIXE 4" X 2" MÉDIO (1,30 M DO PISO) PARA PONTO ELÉTRICO - FORNECIMENTO E INSTALAÇÃO. AF_03/2023</t>
  </si>
  <si>
    <t>91995</t>
  </si>
  <si>
    <t>TOMADA MÉDIA DE EMBUTIR (1 MÓDULO), 2P+T 20 A, SEM SUPORTE E SEM PLACA - FORNECIMENTO E INSTALAÇÃO. AF_03/2023</t>
  </si>
  <si>
    <t>3.6.6.1.1. 93653 DISJUNTOR MONOPOLAR TIPO DIN, CORRENTE NOMINAL DE 10A - FORNECIMENTO E INSTALAÇÃO. AF_10/2020 (UN)</t>
  </si>
  <si>
    <t>00034653</t>
  </si>
  <si>
    <t>DISJUNTOR TERMOMAGNETICO PARA TRILHO DIN (IEC), MONOPOLAR, 6 - 32 A</t>
  </si>
  <si>
    <t>3.6.6.1.2. 93656 DISJUNTOR MONOPOLAR TIPO DIN, CORRENTE NOMINAL DE 25A - FORNECIMENTO E INSTALAÇÃO. AF_10/2020 (UN)</t>
  </si>
  <si>
    <t>00001571</t>
  </si>
  <si>
    <t>TERMINAL A COMPRESSAO EM COBRE ESTANHADO PARA CABO 4 MM2, 1 FURO E 1 COMPRESSAO, PARA PARAFUSO DE FIXACAO M5</t>
  </si>
  <si>
    <t>3.6.6.1.3. 93670 DISJUNTOR TRIPOLAR TIPO DIN, CORRENTE NOMINAL DE 25A - FORNECIMENTO E INSTALAÇÃO. AF_10/2020 (UN)</t>
  </si>
  <si>
    <t>00034709</t>
  </si>
  <si>
    <t>DISJUNTOR TERMOMAGNETICO PARA TRILHO DIN (IEC), TRIPOLAR, 10 - 50 A</t>
  </si>
  <si>
    <t>3.6.6.1.4. S11572 Disjuntor termomagnetico tripolar 70 A, padrão DIN (Europeu - linha branca), curva C, 10KA (un)</t>
  </si>
  <si>
    <t>I12480</t>
  </si>
  <si>
    <t>Disjuntor tripolar 70 A, padrão DIN ( linha branca ), curva de disparo C, corrente de interrupção 10KA, ref.: Siemens 5SX1 ou similar.</t>
  </si>
  <si>
    <t>3.6.6.1.5. JFPE-61713378 DISJUNTOR TERMOMAGNÉTICO TRIPOLAR , CORRENTE NOMINAL DE 150A - FORNECIMENTO E INSTALAÇÃO (UN)</t>
  </si>
  <si>
    <t>00002374</t>
  </si>
  <si>
    <t>DISJUNTOR TERMOMAGNETICO TRIPOLAR 150 A / 600 V, TIPO FXD / ICC - 35 KA</t>
  </si>
  <si>
    <t>00001581</t>
  </si>
  <si>
    <t>TERMINAL A COMPRESSAO EM COBRE ESTANHADO PARA CABO 120 MM2, 1 FURO E 1 COMPRESSAO, PARA PARAFUSO DE FIXACAO M12</t>
  </si>
  <si>
    <t>3.6.6.2.1. 93656 DISJUNTOR MONOPOLAR TIPO DIN, CORRENTE NOMINAL DE 25A - FORNECIMENTO E INSTALAÇÃO. AF_10/2020 (UN)</t>
  </si>
  <si>
    <t>3.6.6.2.2. 93670 DISJUNTOR TRIPOLAR TIPO DIN, CORRENTE NOMINAL DE 25A - FORNECIMENTO E INSTALAÇÃO. AF_10/2020 (UN)</t>
  </si>
  <si>
    <t>3.6.6.2.3. S11572 Disjuntor termomagnetico tripolar 70 A, padrão DIN (Europeu - linha branca), curva C, 10KA (un)</t>
  </si>
  <si>
    <t>3.6.6.2.4. JFPE-61713378 DISJUNTOR TERMOMAGNÉTICO TRIPOLAR , CORRENTE NOMINAL DE 150A - FORNECIMENTO E INSTALAÇÃO (UN)</t>
  </si>
  <si>
    <t>3.6.6.3.1. 93654 DISJUNTOR MONOPOLAR TIPO DIN, CORRENTE NOMINAL DE 16A - FORNECIMENTO E INSTALAÇÃO. AF_10/2020 (UN)</t>
  </si>
  <si>
    <t>3.6.6.3.2. 93656 DISJUNTOR MONOPOLAR TIPO DIN, CORRENTE NOMINAL DE 25A - FORNECIMENTO E INSTALAÇÃO. AF_10/2020 (UN)</t>
  </si>
  <si>
    <t>3.6.6.3.3. 93668 DISJUNTOR TRIPOLAR TIPO DIN, CORRENTE NOMINAL DE 16A - FORNECIMENTO E INSTALAÇÃO. AF_10/2020 (UN)</t>
  </si>
  <si>
    <t>3.6.6.3.4. 93670 DISJUNTOR TRIPOLAR TIPO DIN, CORRENTE NOMINAL DE 25A - FORNECIMENTO E INSTALAÇÃO. AF_10/2020 (UN)</t>
  </si>
  <si>
    <t>3.6.6.3.5. S11572 Disjuntor termomagnetico tripolar 70 A, padrão DIN (Europeu - linha branca), curva C, 10KA (un)</t>
  </si>
  <si>
    <t>3.6.6.3.6. S00453 Disjuntor termomagnetico tripolar 100 A, padrão DIN (Europeu - linha branca), 65KA (un)</t>
  </si>
  <si>
    <t>I00829</t>
  </si>
  <si>
    <t>Disjuntor tripolar 100 A, padrão DIN ( linha branca ), corrente de interrupção 65KA, ref.: Siemens 3VF22 ou similar.</t>
  </si>
  <si>
    <t>3.6.6.4.1. 93654 DISJUNTOR MONOPOLAR TIPO DIN, CORRENTE NOMINAL DE 16A - FORNECIMENTO E INSTALAÇÃO. AF_10/2020 (UN)</t>
  </si>
  <si>
    <t>3.6.6.4.2. 93656 DISJUNTOR MONOPOLAR TIPO DIN, CORRENTE NOMINAL DE 25A - FORNECIMENTO E INSTALAÇÃO. AF_10/2020 (UN)</t>
  </si>
  <si>
    <t>3.6.6.4.3. 93668 DISJUNTOR TRIPOLAR TIPO DIN, CORRENTE NOMINAL DE 16A - FORNECIMENTO E INSTALAÇÃO. AF_10/2020 (UN)</t>
  </si>
  <si>
    <t>3.6.6.4.4. 93670 DISJUNTOR TRIPOLAR TIPO DIN, CORRENTE NOMINAL DE 25A - FORNECIMENTO E INSTALAÇÃO. AF_10/2020 (UN)</t>
  </si>
  <si>
    <t>3.6.6.4.5. S11572 Disjuntor termomagnetico tripolar 70 A, padrão DIN (Europeu - linha branca), curva C, 10KA (un)</t>
  </si>
  <si>
    <t>3.6.6.4.6. S00453 Disjuntor termomagnetico tripolar 100 A, padrão DIN (Europeu - linha branca), 65KA (un)</t>
  </si>
  <si>
    <t>3.6.6.5.1. 93653 DISJUNTOR MONOPOLAR TIPO DIN, CORRENTE NOMINAL DE 10A - FORNECIMENTO E INSTALAÇÃO. AF_10/2020 (UN)</t>
  </si>
  <si>
    <t>3.6.6.5.2. 93668 DISJUNTOR TRIPOLAR TIPO DIN, CORRENTE NOMINAL DE 16A - FORNECIMENTO E INSTALAÇÃO. AF_10/2020 (UN)</t>
  </si>
  <si>
    <t>3.6.6.5.3. S11377 Quadro geral de distribuição de embutir, com barramento, em chapa galvaniz., medindo:1000x600x250cm, exclusive disjuntores (un)</t>
  </si>
  <si>
    <t>I12233</t>
  </si>
  <si>
    <t>Quadro geral de distribuição de embutir, com barramento, em chapa galvaniz., medindo:1000x600x250cm, exclusive disjuntores</t>
  </si>
  <si>
    <t>3.6.6.6.1. 93654 DISJUNTOR MONOPOLAR TIPO DIN, CORRENTE NOMINAL DE 16A - FORNECIMENTO E INSTALAÇÃO. AF_10/2020 (UN)</t>
  </si>
  <si>
    <t>3.6.6.6.2. 93654 DISJUNTOR MONOPOLAR TIPO DIN, CORRENTE NOMINAL DE 16A - FORNECIMENTO E INSTALAÇÃO. AF_10/2020 (UN)</t>
  </si>
  <si>
    <t>3.6.6.6.3. S11377 Quadro geral de distribuição de embutir, com barramento, em chapa galvaniz., medindo:1000x600x250cm, exclusive disjuntores (un)</t>
  </si>
  <si>
    <t>3.6.6.7.1. 93653 DISJUNTOR MONOPOLAR TIPO DIN, CORRENTE NOMINAL DE 10A - FORNECIMENTO E INSTALAÇÃO. AF_10/2020 (UN)</t>
  </si>
  <si>
    <t>3.6.6.7.2. 93668 DISJUNTOR TRIPOLAR TIPO DIN, CORRENTE NOMINAL DE 16A - FORNECIMENTO E INSTALAÇÃO. AF_10/2020 (UN)</t>
  </si>
  <si>
    <t>3.6.6.7.3. S11377 Quadro geral de distribuição de embutir, com barramento, em chapa galvaniz., medindo:1000x600x250cm, exclusive disjuntores (un)</t>
  </si>
  <si>
    <t>3.6.6.8.1. 93654 DISJUNTOR MONOPOLAR TIPO DIN, CORRENTE NOMINAL DE 16A - FORNECIMENTO E INSTALAÇÃO. AF_10/2020 (UN)</t>
  </si>
  <si>
    <t>3.6.6.8.2. 93668 DISJUNTOR TRIPOLAR TIPO DIN, CORRENTE NOMINAL DE 16A - FORNECIMENTO E INSTALAÇÃO. AF_10/2020 (UN)</t>
  </si>
  <si>
    <t>3.6.6.8.3. S11377 Quadro geral de distribuição de embutir, com barramento, em chapa galvaniz., medindo:1000x600x250cm, exclusive disjuntores (un)</t>
  </si>
  <si>
    <t>3.6.6.9.1. 93654 DISJUNTOR MONOPOLAR TIPO DIN, CORRENTE NOMINAL DE 16A - FORNECIMENTO E INSTALAÇÃO. AF_10/2020 (UN)</t>
  </si>
  <si>
    <t>3.6.6.9.2. 93668 DISJUNTOR TRIPOLAR TIPO DIN, CORRENTE NOMINAL DE 16A - FORNECIMENTO E INSTALAÇÃO. AF_10/2020 (UN)</t>
  </si>
  <si>
    <t>3.6.6.9.3. S11377 Quadro geral de distribuição de embutir, com barramento, em chapa galvaniz., medindo:1000x600x250cm, exclusive disjuntores (un)</t>
  </si>
  <si>
    <t>3.6.6.10.1. 93654 DISJUNTOR MONOPOLAR TIPO DIN, CORRENTE NOMINAL DE 16A - FORNECIMENTO E INSTALAÇÃO. AF_10/2020 (UN)</t>
  </si>
  <si>
    <t>3.6.6.10.2. 93668 DISJUNTOR TRIPOLAR TIPO DIN, CORRENTE NOMINAL DE 16A - FORNECIMENTO E INSTALAÇÃO. AF_10/2020 (UN)</t>
  </si>
  <si>
    <t>3.6.6.10.3. S11377 Quadro geral de distribuição de embutir, com barramento, em chapa galvaniz., medindo:1000x600x250cm, exclusive disjuntores (un)</t>
  </si>
  <si>
    <t>3.6.6.11.1. 93654 DISJUNTOR MONOPOLAR TIPO DIN, CORRENTE NOMINAL DE 16A - FORNECIMENTO E INSTALAÇÃO. AF_10/2020 (UN)</t>
  </si>
  <si>
    <t>3.6.6.11.2. 93668 DISJUNTOR TRIPOLAR TIPO DIN, CORRENTE NOMINAL DE 16A - FORNECIMENTO E INSTALAÇÃO. AF_10/2020 (UN)</t>
  </si>
  <si>
    <t>3.6.6.11.3. S11377 Quadro geral de distribuição de embutir, com barramento, em chapa galvaniz., medindo:1000x600x250cm, exclusive disjuntores (un)</t>
  </si>
  <si>
    <t>3.6.6.12.1. 93654 DISJUNTOR MONOPOLAR TIPO DIN, CORRENTE NOMINAL DE 16A - FORNECIMENTO E INSTALAÇÃO. AF_10/2020 (UN)</t>
  </si>
  <si>
    <t>3.6.6.12.2. 93668 DISJUNTOR TRIPOLAR TIPO DIN, CORRENTE NOMINAL DE 16A - FORNECIMENTO E INSTALAÇÃO. AF_10/2020 (UN)</t>
  </si>
  <si>
    <t>3.6.6.12.3. S11377 Quadro geral de distribuição de embutir, com barramento, em chapa galvaniz., medindo:1000x600x250cm, exclusive disjuntores (un)</t>
  </si>
  <si>
    <t>3.6.6.13.1. 93653 DISJUNTOR MONOPOLAR TIPO DIN, CORRENTE NOMINAL DE 10A - FORNECIMENTO E INSTALAÇÃO. AF_10/2020 (UN)</t>
  </si>
  <si>
    <t>3.6.6.13.2. 93668 DISJUNTOR TRIPOLAR TIPO DIN, CORRENTE NOMINAL DE 16A - FORNECIMENTO E INSTALAÇÃO. AF_10/2020 (UN)</t>
  </si>
  <si>
    <t>3.6.6.13.3. S11377 Quadro geral de distribuição de embutir, com barramento, em chapa galvaniz., medindo:1000x600x250cm, exclusive disjuntores (un)</t>
  </si>
  <si>
    <t>3.6.6.14.1. 93653 DISJUNTOR MONOPOLAR TIPO DIN, CORRENTE NOMINAL DE 10A - FORNECIMENTO E INSTALAÇÃO. AF_10/2020 (UN)</t>
  </si>
  <si>
    <t>3.6.6.14.2. 93668 DISJUNTOR TRIPOLAR TIPO DIN, CORRENTE NOMINAL DE 16A - FORNECIMENTO E INSTALAÇÃO. AF_10/2020 (UN)</t>
  </si>
  <si>
    <t>3.6.6.14.3. S11377 Quadro geral de distribuição de embutir, com barramento, em chapa galvaniz., medindo:1000x600x250cm, exclusive disjuntores (un)</t>
  </si>
  <si>
    <t>3.6.6.15.1. 93653 DISJUNTOR MONOPOLAR TIPO DIN, CORRENTE NOMINAL DE 10A - FORNECIMENTO E INSTALAÇÃO. AF_10/2020 (UN)</t>
  </si>
  <si>
    <t>3.6.6.15.2. 93656 DISJUNTOR MONOPOLAR TIPO DIN, CORRENTE NOMINAL DE 25A - FORNECIMENTO E INSTALAÇÃO. AF_10/2020 (UN)</t>
  </si>
  <si>
    <t>3.6.6.15.3. 93671 DISJUNTOR TRIPOLAR TIPO DIN, CORRENTE NOMINAL DE 32A - FORNECIMENTO E INSTALAÇÃO. AF_10/2020 (UN)</t>
  </si>
  <si>
    <t>00001573</t>
  </si>
  <si>
    <t>TERMINAL A COMPRESSAO EM COBRE ESTANHADO PARA CABO 6 MM2, 1 FURO E 1 COMPRESSAO, PARA PARAFUSO DE FIXACAO M6</t>
  </si>
  <si>
    <t>3.6.6.15.4. S09004 Disjuntor termomagnetico tripolar 80 A, padrão DIN (Europeu - linha branca), curva C, 5KA (un)</t>
  </si>
  <si>
    <t>I03703</t>
  </si>
  <si>
    <t>Disjuntor tripolar 80 A, padrão DIN ( linha branca ), curva de disparo C, corrente de interrupção 5KA, ref.: Siemens 5SX1 ou similar.</t>
  </si>
  <si>
    <t>3.6.6.15.5. 101895 DISJUNTOR TERMOMAGNÉTICO TRIPOLAR , CORRENTE NOMINAL DE 125A - FORNECIMENTO E INSTALAÇÃO. AF_10/2020 (UN)</t>
  </si>
  <si>
    <t>00002391</t>
  </si>
  <si>
    <t>DISJUNTOR TERMOMAGNETICO TRIPOLAR 125 A / 425 V / ICC - 25 KA</t>
  </si>
  <si>
    <t>00001578</t>
  </si>
  <si>
    <t>TERMINAL A COMPRESSAO EM COBRE ESTANHADO PARA CABO 50 MM2, 1 FURO E 1 COMPRESSAO, PARA PARAFUSO DE FIXACAO M8</t>
  </si>
  <si>
    <t>3.6.6.15.6. S11377 Quadro geral de distribuição de embutir, com barramento, em chapa galvaniz., medindo:1000x600x250cm, exclusive disjuntores (un)</t>
  </si>
  <si>
    <t>3.6.6.16.1. 93654 DISJUNTOR MONOPOLAR TIPO DIN, CORRENTE NOMINAL DE 16A - FORNECIMENTO E INSTALAÇÃO. AF_10/2020 (UN)</t>
  </si>
  <si>
    <t>3.6.6.16.2. 93656 DISJUNTOR MONOPOLAR TIPO DIN, CORRENTE NOMINAL DE 25A - FORNECIMENTO E INSTALAÇÃO. AF_10/2020 (UN)</t>
  </si>
  <si>
    <t>3.6.6.16.3. S11572 Disjuntor termomagnetico tripolar 70 A, padrão DIN (Europeu - linha branca), curva C, 10KA (un)</t>
  </si>
  <si>
    <t>3.6.6.16.4. S00453 Disjuntor termomagnetico tripolar 100 A, padrão DIN (Europeu - linha branca), 65KA (un)</t>
  </si>
  <si>
    <t>3.6.6.16.5. S11377 Quadro geral de distribuição de embutir, com barramento, em chapa galvaniz., medindo:1000x600x250cm, exclusive disjuntores (un)</t>
  </si>
  <si>
    <t>3.6.6.17.1. 93654 DISJUNTOR MONOPOLAR TIPO DIN, CORRENTE NOMINAL DE 16A - FORNECIMENTO E INSTALAÇÃO. AF_10/2020 (UN)</t>
  </si>
  <si>
    <t>3.6.6.17.2. 93656 DISJUNTOR MONOPOLAR TIPO DIN, CORRENTE NOMINAL DE 25A - FORNECIMENTO E INSTALAÇÃO. AF_10/2020 (UN)</t>
  </si>
  <si>
    <t>3.6.6.17.3. 93668 DISJUNTOR TRIPOLAR TIPO DIN, CORRENTE NOMINAL DE 16A - FORNECIMENTO E INSTALAÇÃO. AF_10/2020 (UN)</t>
  </si>
  <si>
    <t>3.6.6.17.4. 93670 DISJUNTOR TRIPOLAR TIPO DIN, CORRENTE NOMINAL DE 25A - FORNECIMENTO E INSTALAÇÃO. AF_10/2020 (UN)</t>
  </si>
  <si>
    <t>3.6.6.17.5. S11572 Disjuntor termomagnetico tripolar 70 A, padrão DIN (Europeu - linha branca), curva C, 10KA (un)</t>
  </si>
  <si>
    <t>3.6.6.17.6. S00453 Disjuntor termomagnetico tripolar 100 A, padrão DIN (Europeu - linha branca), 65KA (un)</t>
  </si>
  <si>
    <t>3.6.6.17.7. S11377 Quadro geral de distribuição de embutir, com barramento, em chapa galvaniz., medindo:1000x600x250cm, exclusive disjuntores (un)</t>
  </si>
  <si>
    <t>3.6.6.18.1. 93654 DISJUNTOR MONOPOLAR TIPO DIN, CORRENTE NOMINAL DE 16A - FORNECIMENTO E INSTALAÇÃO. AF_10/2020 (UN)</t>
  </si>
  <si>
    <t>3.6.6.18.2. 93656 DISJUNTOR MONOPOLAR TIPO DIN, CORRENTE NOMINAL DE 25A - FORNECIMENTO E INSTALAÇÃO. AF_10/2020 (UN)</t>
  </si>
  <si>
    <t>3.6.6.18.3. 93668 DISJUNTOR TRIPOLAR TIPO DIN, CORRENTE NOMINAL DE 16A - FORNECIMENTO E INSTALAÇÃO. AF_10/2020 (UN)</t>
  </si>
  <si>
    <t>3.6.6.18.4. 93670 DISJUNTOR TRIPOLAR TIPO DIN, CORRENTE NOMINAL DE 25A - FORNECIMENTO E INSTALAÇÃO. AF_10/2020 (UN)</t>
  </si>
  <si>
    <t>3.6.6.18.5. S11572 Disjuntor termomagnetico tripolar 70 A, padrão DIN (Europeu - linha branca), curva C, 10KA (un)</t>
  </si>
  <si>
    <t>3.6.6.18.6. S00453 Disjuntor termomagnetico tripolar 100 A, padrão DIN (Europeu - linha branca), 65KA (un)</t>
  </si>
  <si>
    <t>3.6.6.18.7. S11377 Quadro geral de distribuição de embutir, com barramento, em chapa galvaniz., medindo:1000x600x250cm, exclusive disjuntores (un)</t>
  </si>
  <si>
    <t>3.6.6.19.1. 93654 DISJUNTOR MONOPOLAR TIPO DIN, CORRENTE NOMINAL DE 16A - FORNECIMENTO E INSTALAÇÃO. AF_10/2020 (UN)</t>
  </si>
  <si>
    <t>3.6.6.19.2. 93656 DISJUNTOR MONOPOLAR TIPO DIN, CORRENTE NOMINAL DE 25A - FORNECIMENTO E INSTALAÇÃO. AF_10/2020 (UN)</t>
  </si>
  <si>
    <t>3.6.6.19.3. 93668 DISJUNTOR TRIPOLAR TIPO DIN, CORRENTE NOMINAL DE 16A - FORNECIMENTO E INSTALAÇÃO. AF_10/2020 (UN)</t>
  </si>
  <si>
    <t>3.6.6.19.4. 93670 DISJUNTOR TRIPOLAR TIPO DIN, CORRENTE NOMINAL DE 25A - FORNECIMENTO E INSTALAÇÃO. AF_10/2020 (UN)</t>
  </si>
  <si>
    <t>3.6.6.19.5. S11572 Disjuntor termomagnetico tripolar 70 A, padrão DIN (Europeu - linha branca), curva C, 10KA (un)</t>
  </si>
  <si>
    <t>3.6.6.19.6. S00453 Disjuntor termomagnetico tripolar 100 A, padrão DIN (Europeu - linha branca), 65KA (un)</t>
  </si>
  <si>
    <t>3.6.6.19.7. S11377 Quadro geral de distribuição de embutir, com barramento, em chapa galvaniz., medindo:1000x600x250cm, exclusive disjuntores (un)</t>
  </si>
  <si>
    <t>3.6.6.20.1. 93654 DISJUNTOR MONOPOLAR TIPO DIN, CORRENTE NOMINAL DE 16A - FORNECIMENTO E INSTALAÇÃO. AF_10/2020 (UN)</t>
  </si>
  <si>
    <t>3.6.6.20.2. 93656 DISJUNTOR MONOPOLAR TIPO DIN, CORRENTE NOMINAL DE 25A - FORNECIMENTO E INSTALAÇÃO. AF_10/2020 (UN)</t>
  </si>
  <si>
    <t>3.6.6.20.3. 93668 DISJUNTOR TRIPOLAR TIPO DIN, CORRENTE NOMINAL DE 16A - FORNECIMENTO E INSTALAÇÃO. AF_10/2020 (UN)</t>
  </si>
  <si>
    <t>3.6.6.20.4. 93670 DISJUNTOR TRIPOLAR TIPO DIN, CORRENTE NOMINAL DE 25A - FORNECIMENTO E INSTALAÇÃO. AF_10/2020 (UN)</t>
  </si>
  <si>
    <t>3.6.6.20.5. S11572 Disjuntor termomagnetico tripolar 70 A, padrão DIN (Europeu - linha branca), curva C, 10KA (un)</t>
  </si>
  <si>
    <t>3.6.6.20.6. S00453 Disjuntor termomagnetico tripolar 100 A, padrão DIN (Europeu - linha branca), 65KA (un)</t>
  </si>
  <si>
    <t>3.6.6.20.7. S11377 Quadro geral de distribuição de embutir, com barramento, em chapa galvaniz., medindo:1000x600x250cm, exclusive disjuntores (un)</t>
  </si>
  <si>
    <t>3.6.6.21.1. 93654 DISJUNTOR MONOPOLAR TIPO DIN, CORRENTE NOMINAL DE 16A - FORNECIMENTO E INSTALAÇÃO. AF_10/2020 (UN)</t>
  </si>
  <si>
    <t>3.6.6.21.2. 93656 DISJUNTOR MONOPOLAR TIPO DIN, CORRENTE NOMINAL DE 25A - FORNECIMENTO E INSTALAÇÃO. AF_10/2020 (UN)</t>
  </si>
  <si>
    <t>3.6.6.21.3. 93668 DISJUNTOR TRIPOLAR TIPO DIN, CORRENTE NOMINAL DE 16A - FORNECIMENTO E INSTALAÇÃO. AF_10/2020 (UN)</t>
  </si>
  <si>
    <t>3.6.6.21.4. 93670 DISJUNTOR TRIPOLAR TIPO DIN, CORRENTE NOMINAL DE 25A - FORNECIMENTO E INSTALAÇÃO. AF_10/2020 (UN)</t>
  </si>
  <si>
    <t>3.6.6.21.5. S11572 Disjuntor termomagnetico tripolar 70 A, padrão DIN (Europeu - linha branca), curva C, 10KA (un)</t>
  </si>
  <si>
    <t>3.6.6.21.6. S00453 Disjuntor termomagnetico tripolar 100 A, padrão DIN (Europeu - linha branca), 65KA (un)</t>
  </si>
  <si>
    <t>3.6.6.21.7. S11377 Quadro geral de distribuição de embutir, com barramento, em chapa galvaniz., medindo:1000x600x250cm, exclusive disjuntores (un)</t>
  </si>
  <si>
    <t>3.6.6.22.1. 93654 DISJUNTOR MONOPOLAR TIPO DIN, CORRENTE NOMINAL DE 16A - FORNECIMENTO E INSTALAÇÃO. AF_10/2020 (UN)</t>
  </si>
  <si>
    <t>3.6.6.22.2. 93656 DISJUNTOR MONOPOLAR TIPO DIN, CORRENTE NOMINAL DE 25A - FORNECIMENTO E INSTALAÇÃO. AF_10/2020 (UN)</t>
  </si>
  <si>
    <t>3.6.6.22.3. 93668 DISJUNTOR TRIPOLAR TIPO DIN, CORRENTE NOMINAL DE 16A - FORNECIMENTO E INSTALAÇÃO. AF_10/2020 (UN)</t>
  </si>
  <si>
    <t>3.6.6.22.4. 93670 DISJUNTOR TRIPOLAR TIPO DIN, CORRENTE NOMINAL DE 25A - FORNECIMENTO E INSTALAÇÃO. AF_10/2020 (UN)</t>
  </si>
  <si>
    <t>3.6.6.22.5. S11572 Disjuntor termomagnetico tripolar 70 A, padrão DIN (Europeu - linha branca), curva C, 10KA (un)</t>
  </si>
  <si>
    <t>3.6.6.22.6. S00453 Disjuntor termomagnetico tripolar 100 A, padrão DIN (Europeu - linha branca), 65KA (un)</t>
  </si>
  <si>
    <t>3.6.6.22.7. S11377 Quadro geral de distribuição de embutir, com barramento, em chapa galvaniz., medindo:1000x600x250cm, exclusive disjuntores (un)</t>
  </si>
  <si>
    <t>3.6.6.23.1. 93654 DISJUNTOR MONOPOLAR TIPO DIN, CORRENTE NOMINAL DE 16A - FORNECIMENTO E INSTALAÇÃO. AF_10/2020 (UN)</t>
  </si>
  <si>
    <t>3.6.6.23.2. 93656 DISJUNTOR MONOPOLAR TIPO DIN, CORRENTE NOMINAL DE 25A - FORNECIMENTO E INSTALAÇÃO. AF_10/2020 (UN)</t>
  </si>
  <si>
    <t>3.6.6.23.3. 93668 DISJUNTOR TRIPOLAR TIPO DIN, CORRENTE NOMINAL DE 16A - FORNECIMENTO E INSTALAÇÃO. AF_10/2020 (UN)</t>
  </si>
  <si>
    <t>3.6.6.23.4. 93670 DISJUNTOR TRIPOLAR TIPO DIN, CORRENTE NOMINAL DE 25A - FORNECIMENTO E INSTALAÇÃO. AF_10/2020 (UN)</t>
  </si>
  <si>
    <t>3.6.6.23.5. S11572 Disjuntor termomagnetico tripolar 70 A, padrão DIN (Europeu - linha branca), curva C, 10KA (un)</t>
  </si>
  <si>
    <t>3.6.6.23.6. S00453 Disjuntor termomagnetico tripolar 100 A, padrão DIN (Europeu - linha branca), 65KA (un)</t>
  </si>
  <si>
    <t>3.6.6.23.7. S11377 Quadro geral de distribuição de embutir, com barramento, em chapa galvaniz., medindo:1000x600x250cm, exclusive disjuntores (un)</t>
  </si>
  <si>
    <t>3.6.6.24.1. 93654 DISJUNTOR MONOPOLAR TIPO DIN, CORRENTE NOMINAL DE 16A - FORNECIMENTO E INSTALAÇÃO. AF_10/2020 (UN)</t>
  </si>
  <si>
    <t>3.6.6.24.2. 93656 DISJUNTOR MONOPOLAR TIPO DIN, CORRENTE NOMINAL DE 25A - FORNECIMENTO E INSTALAÇÃO. AF_10/2020 (UN)</t>
  </si>
  <si>
    <t>3.6.6.24.3. 93668 DISJUNTOR TRIPOLAR TIPO DIN, CORRENTE NOMINAL DE 16A - FORNECIMENTO E INSTALAÇÃO. AF_10/2020 (UN)</t>
  </si>
  <si>
    <t>3.6.6.24.4. 93670 DISJUNTOR TRIPOLAR TIPO DIN, CORRENTE NOMINAL DE 25A - FORNECIMENTO E INSTALAÇÃO. AF_10/2020 (UN)</t>
  </si>
  <si>
    <t>3.6.6.24.5. S11572 Disjuntor termomagnetico tripolar 70 A, padrão DIN (Europeu - linha branca), curva C, 10KA (un)</t>
  </si>
  <si>
    <t>3.6.6.24.6. S00453 Disjuntor termomagnetico tripolar 100 A, padrão DIN (Europeu - linha branca), 65KA (un)</t>
  </si>
  <si>
    <t>3.6.6.24.7. S11377 Quadro geral de distribuição de embutir, com barramento, em chapa galvaniz., medindo:1000x600x250cm, exclusive disjuntores (un)</t>
  </si>
  <si>
    <t>3.6.6.25.1. 93654 DISJUNTOR MONOPOLAR TIPO DIN, CORRENTE NOMINAL DE 16A - FORNECIMENTO E INSTALAÇÃO. AF_10/2020 (UN)</t>
  </si>
  <si>
    <t>3.6.6.25.2. 93656 DISJUNTOR MONOPOLAR TIPO DIN, CORRENTE NOMINAL DE 25A - FORNECIMENTO E INSTALAÇÃO. AF_10/2020 (UN)</t>
  </si>
  <si>
    <t>3.6.6.25.3. 93668 DISJUNTOR TRIPOLAR TIPO DIN, CORRENTE NOMINAL DE 16A - FORNECIMENTO E INSTALAÇÃO. AF_10/2020 (UN)</t>
  </si>
  <si>
    <t>3.6.6.25.4. 93670 DISJUNTOR TRIPOLAR TIPO DIN, CORRENTE NOMINAL DE 25A - FORNECIMENTO E INSTALAÇÃO. AF_10/2020 (UN)</t>
  </si>
  <si>
    <t>3.6.6.25.5. S11572 Disjuntor termomagnetico tripolar 70 A, padrão DIN (Europeu - linha branca), curva C, 10KA (un)</t>
  </si>
  <si>
    <t>3.6.6.25.6. S00453 Disjuntor termomagnetico tripolar 100 A, padrão DIN (Europeu - linha branca), 65KA (un)</t>
  </si>
  <si>
    <t>3.6.6.25.7. S11377 Quadro geral de distribuição de embutir, com barramento, em chapa galvaniz., medindo:1000x600x250cm, exclusive disjuntores (un)</t>
  </si>
  <si>
    <t>3.6.6.26.1. 93654 DISJUNTOR MONOPOLAR TIPO DIN, CORRENTE NOMINAL DE 16A - FORNECIMENTO E INSTALAÇÃO. AF_10/2020 (UN)</t>
  </si>
  <si>
    <t>3.6.6.26.2. 93656 DISJUNTOR MONOPOLAR TIPO DIN, CORRENTE NOMINAL DE 25A - FORNECIMENTO E INSTALAÇÃO. AF_10/2020 (UN)</t>
  </si>
  <si>
    <t>3.6.6.26.3. 93668 DISJUNTOR TRIPOLAR TIPO DIN, CORRENTE NOMINAL DE 16A - FORNECIMENTO E INSTALAÇÃO. AF_10/2020 (UN)</t>
  </si>
  <si>
    <t>3.6.6.26.4. 93670 DISJUNTOR TRIPOLAR TIPO DIN, CORRENTE NOMINAL DE 25A - FORNECIMENTO E INSTALAÇÃO. AF_10/2020 (UN)</t>
  </si>
  <si>
    <t>3.6.6.26.5. S11572 Disjuntor termomagnetico tripolar 70 A, padrão DIN (Europeu - linha branca), curva C, 10KA (un)</t>
  </si>
  <si>
    <t>3.6.6.26.6. S00453 Disjuntor termomagnetico tripolar 100 A, padrão DIN (Europeu - linha branca), 65KA (un)</t>
  </si>
  <si>
    <t>3.6.6.26.7. S11377 Quadro geral de distribuição de embutir, com barramento, em chapa galvaniz., medindo:1000x600x250cm, exclusive disjuntores (un)</t>
  </si>
  <si>
    <t>3.6.6.27.1. 93654 DISJUNTOR MONOPOLAR TIPO DIN, CORRENTE NOMINAL DE 16A - FORNECIMENTO E INSTALAÇÃO. AF_10/2020 (UN)</t>
  </si>
  <si>
    <t>3.6.6.27.2. 93656 DISJUNTOR MONOPOLAR TIPO DIN, CORRENTE NOMINAL DE 25A - FORNECIMENTO E INSTALAÇÃO. AF_10/2020 (UN)</t>
  </si>
  <si>
    <t>3.6.6.27.3. 93668 DISJUNTOR TRIPOLAR TIPO DIN, CORRENTE NOMINAL DE 16A - FORNECIMENTO E INSTALAÇÃO. AF_10/2020 (UN)</t>
  </si>
  <si>
    <t>3.6.6.27.4. 93670 DISJUNTOR TRIPOLAR TIPO DIN, CORRENTE NOMINAL DE 25A - FORNECIMENTO E INSTALAÇÃO. AF_10/2020 (UN)</t>
  </si>
  <si>
    <t>3.6.6.27.5. S11572 Disjuntor termomagnetico tripolar 70 A, padrão DIN (Europeu - linha branca), curva C, 10KA (un)</t>
  </si>
  <si>
    <t>3.6.6.27.6. S09004 Disjuntor termomagnetico tripolar 80 A, padrão DIN (Europeu - linha branca), curva C, 5KA (un)</t>
  </si>
  <si>
    <t>3.6.6.27.7. S11377 Quadro geral de distribuição de embutir, com barramento, em chapa galvaniz., medindo:1000x600x250cm, exclusive disjuntores (un)</t>
  </si>
  <si>
    <t>3.6.6.28.1. 93654 DISJUNTOR MONOPOLAR TIPO DIN, CORRENTE NOMINAL DE 16A - FORNECIMENTO E INSTALAÇÃO. AF_10/2020 (UN)</t>
  </si>
  <si>
    <t>3.6.6.28.2. 93656 DISJUNTOR MONOPOLAR TIPO DIN, CORRENTE NOMINAL DE 25A - FORNECIMENTO E INSTALAÇÃO. AF_10/2020 (UN)</t>
  </si>
  <si>
    <t>3.6.6.28.3. 93668 DISJUNTOR TRIPOLAR TIPO DIN, CORRENTE NOMINAL DE 16A - FORNECIMENTO E INSTALAÇÃO. AF_10/2020 (UN)</t>
  </si>
  <si>
    <t>3.6.6.28.4. 93670 DISJUNTOR TRIPOLAR TIPO DIN, CORRENTE NOMINAL DE 25A - FORNECIMENTO E INSTALAÇÃO. AF_10/2020 (UN)</t>
  </si>
  <si>
    <t>3.6.6.28.5. S11572 Disjuntor termomagnetico tripolar 70 A, padrão DIN (Europeu - linha branca), curva C, 10KA (un)</t>
  </si>
  <si>
    <t>3.6.6.28.6. S00453 Disjuntor termomagnetico tripolar 100 A, padrão DIN (Europeu - linha branca), 65KA (un)</t>
  </si>
  <si>
    <t>3.6.6.28.7. S11377 Quadro geral de distribuição de embutir, com barramento, em chapa galvaniz., medindo:1000x600x250cm, exclusive disjuntores (un)</t>
  </si>
  <si>
    <t>3.6.6.29.1. 93654 DISJUNTOR MONOPOLAR TIPO DIN, CORRENTE NOMINAL DE 16A - FORNECIMENTO E INSTALAÇÃO. AF_10/2020 (UN)</t>
  </si>
  <si>
    <t>3.6.6.29.2. 93656 DISJUNTOR MONOPOLAR TIPO DIN, CORRENTE NOMINAL DE 25A - FORNECIMENTO E INSTALAÇÃO. AF_10/2020 (UN)</t>
  </si>
  <si>
    <t>3.6.6.29.3. 93668 DISJUNTOR TRIPOLAR TIPO DIN, CORRENTE NOMINAL DE 16A - FORNECIMENTO E INSTALAÇÃO. AF_10/2020 (UN)</t>
  </si>
  <si>
    <t>3.6.6.29.4. 93670 DISJUNTOR TRIPOLAR TIPO DIN, CORRENTE NOMINAL DE 25A - FORNECIMENTO E INSTALAÇÃO. AF_10/2020 (UN)</t>
  </si>
  <si>
    <t>3.6.6.29.5. S11572 Disjuntor termomagnetico tripolar 70 A, padrão DIN (Europeu - linha branca), curva C, 10KA (un)</t>
  </si>
  <si>
    <t>3.6.6.29.6. S00453 Disjuntor termomagnetico tripolar 100 A, padrão DIN (Europeu - linha branca), 65KA (un)</t>
  </si>
  <si>
    <t>3.6.6.29.7. S11377 Quadro geral de distribuição de embutir, com barramento, em chapa galvaniz., medindo:1000x600x250cm, exclusive disjuntores (un)</t>
  </si>
  <si>
    <t>3.6.6.30.1. 93654 DISJUNTOR MONOPOLAR TIPO DIN, CORRENTE NOMINAL DE 16A - FORNECIMENTO E INSTALAÇÃO. AF_10/2020 (UN)</t>
  </si>
  <si>
    <t>3.6.6.30.2. 93656 DISJUNTOR MONOPOLAR TIPO DIN, CORRENTE NOMINAL DE 25A - FORNECIMENTO E INSTALAÇÃO. AF_10/2020 (UN)</t>
  </si>
  <si>
    <t>3.6.6.30.3. 93668 DISJUNTOR TRIPOLAR TIPO DIN, CORRENTE NOMINAL DE 16A - FORNECIMENTO E INSTALAÇÃO. AF_10/2020 (UN)</t>
  </si>
  <si>
    <t>3.6.6.30.4. 93670 DISJUNTOR TRIPOLAR TIPO DIN, CORRENTE NOMINAL DE 25A - FORNECIMENTO E INSTALAÇÃO. AF_10/2020 (UN)</t>
  </si>
  <si>
    <t>3.6.6.30.5. S11572 Disjuntor termomagnetico tripolar 70 A, padrão DIN (Europeu - linha branca), curva C, 10KA (un)</t>
  </si>
  <si>
    <t>3.6.6.30.6. S00453 Disjuntor termomagnetico tripolar 100 A, padrão DIN (Europeu - linha branca), 65KA (un)</t>
  </si>
  <si>
    <t>3.6.6.30.7. S11377 Quadro geral de distribuição de embutir, com barramento, em chapa galvaniz., medindo:1000x600x250cm, exclusive disjuntores (un)</t>
  </si>
  <si>
    <t>3.6.6.31.1. S00453 Disjuntor termomagnetico tripolar 100 A, padrão DIN (Europeu - linha branca), 65KA (un)</t>
  </si>
  <si>
    <t>3.6.6.31.2. JFPE-61713378 DISJUNTOR TERMOMAGNÉTICO TRIPOLAR , CORRENTE NOMINAL DE 150A - FORNECIMENTO E INSTALAÇÃO (UN)</t>
  </si>
  <si>
    <t>3.6.6.31.3. JFPE-38118844 DISJUNTOR TERMOMAGNÉTICO TRIPOLAR , CORRENTE NOMINAL DE 300A - FORNECIMENTO E INSTALAÇÃO (UN)</t>
  </si>
  <si>
    <t>00002378</t>
  </si>
  <si>
    <t>DISJUNTOR TERMOMAGNETICO TRIPOLAR 300 A / 600 V, TIPO JXD / ICC - 40 KA</t>
  </si>
  <si>
    <t>3.6.6.31.4. S13463 Quadro geral de sobrepor, medindo 900 x 800 x 200 mm, em chapa galvanizada, pintado eletrostaticamente na cor bege, com barramento para geral de 300 A. Exclusive disjuntores (un)</t>
  </si>
  <si>
    <t>I07584S</t>
  </si>
  <si>
    <t>Bucha de nylon sem aba s12, com parafuso de 5/16" x 80 mm em aco zincado com rosca soberba e cabeca sextavada</t>
  </si>
  <si>
    <t>I14189</t>
  </si>
  <si>
    <t>Quadro geral de sobrepor, medindo 900 x 800 x 200 mm, em chapa galvanizada, pintado eletrostaticamente na cor bege, com barramento para geral de 300 A. Exclusive disjuntores</t>
  </si>
  <si>
    <t>Un</t>
  </si>
  <si>
    <t>3.6.6.32.1. S00453 Disjuntor termomagnetico tripolar 100 A, padrão DIN (Europeu - linha branca), 65KA (un)</t>
  </si>
  <si>
    <t>3.6.6.32.2. JFPE-01459311 DISJUNTOR TERMOMAGNÉTICO TRIPOLAR , CORRENTE NOMINAL DE 350A - FORNECIMENTO E INSTALAÇÃO (UN)</t>
  </si>
  <si>
    <t>00034707</t>
  </si>
  <si>
    <t>DISJUNTOR TERMOMAGNETICO TRIPOLAR 3 X 350 A/ICC - 25 KA</t>
  </si>
  <si>
    <t>3.6.6.32.3. S11377 Quadro geral de distribuição de embutir, com barramento, em chapa galvaniz., medindo:1000x600x250cm, exclusive disjuntores (un)</t>
  </si>
  <si>
    <t>3.6.6.33.1. S00453 Disjuntor termomagnetico tripolar 100 A, padrão DIN (Europeu - linha branca), 65KA (un)</t>
  </si>
  <si>
    <t>3.6.6.33.2. JFPE-01459311 DISJUNTOR TERMOMAGNÉTICO TRIPOLAR , CORRENTE NOMINAL DE 350A - FORNECIMENTO E INSTALAÇÃO (UN)</t>
  </si>
  <si>
    <t>3.6.6.33.3. S11377 Quadro geral de distribuição de embutir, com barramento, em chapa galvaniz., medindo:1000x600x250cm, exclusive disjuntores (un)</t>
  </si>
  <si>
    <t>3.6.6.34.1. S00453 Disjuntor termomagnetico tripolar 100 A, padrão DIN (Europeu - linha branca), 65KA (un)</t>
  </si>
  <si>
    <t>3.6.6.34.2. 101895 DISJUNTOR TERMOMAGNÉTICO TRIPOLAR , CORRENTE NOMINAL DE 125A - FORNECIMENTO E INSTALAÇÃO. AF_10/2020 (UN)</t>
  </si>
  <si>
    <t>3.6.6.34.3. 101897 DISJUNTOR TERMOMAGNÉTICO TRIPOLAR , CORRENTE NOMINAL DE 250A - FORNECIMENTO E INSTALAÇÃO. AF_10/2020 (UN)</t>
  </si>
  <si>
    <t>00002393</t>
  </si>
  <si>
    <t>DISJUNTOR TERMOMAGNETICO TRIPOLAR 250 A / 600 V, TIPO FXD</t>
  </si>
  <si>
    <t>3.6.6.34.4. S13463 Quadro geral de sobrepor, medindo 900 x 800 x 200 mm, em chapa galvanizada, pintado eletrostaticamente na cor bege, com barramento para geral de 300 A. Exclusive disjuntores (un)</t>
  </si>
  <si>
    <t>3.7.1. 97640 REMOÇÃO DE FORROS DE DRYWALL, PVC E FIBROMINERAL, DE FORMA MANUAL, SEM REAPROVEITAMENTO. AF_09/2023 (M2)</t>
  </si>
  <si>
    <t>88278</t>
  </si>
  <si>
    <t>MONTADOR DE ESTRUTURA METÁLICA COM ENCARGOS COMPLEMENTARES</t>
  </si>
  <si>
    <t>3.7.2. JFPE-62504584 REINSTALAÇÃO DE FORROS DE DRYWALL, PVC E FIBRO-MINERAL, DE FORMA MANUAL (M2)</t>
  </si>
  <si>
    <t>00043131</t>
  </si>
  <si>
    <t>ARAME GALVANIZADO 6 BWG, D = 5,16 MM (0,157 KG/M), OU 8 BWG, D = 4,19 MM (0,101 KG/M), OU 10 BWG, D = 3,40 MM (0,0713 KG/M)</t>
  </si>
  <si>
    <t>00039435</t>
  </si>
  <si>
    <t>PARAFUSO DRY WALL, EM ACO FOSFATIZADO, CABECA TROMBETA E PONTA AGULHA (TA), COMPRIMENTO 25 MM</t>
  </si>
  <si>
    <t>00039443</t>
  </si>
  <si>
    <t>PARAFUSO DRY WALL, EM ACO ZINCADO, CABECA LENTILHA E PONTA BROCA (LB), LARGURA 4,2 MM, COMPRIMENTO 13 MM</t>
  </si>
  <si>
    <t>3.7.3. JFPE-20924252 REMOÇÃO / REALOCAÇÃO DE DUTOS EXISTENTES PARA INSTALAÇÃO DE EQUIPAMENTOS DE AR CONDICIONADO (UN)</t>
  </si>
  <si>
    <t>3.7.4. JFPE-66587506 SERVIÇO DE DESMONTAGEM DE EQUIPAMENTO FAN-COIL, INCLUSIVE TRANSPORTE HORIZONTAL E VERTICAL ATÉ ÁREA DE ARMAZENAMENTO (UN)</t>
  </si>
  <si>
    <t>Observações: Composição criada com base no EMOP 18.030.0254-0. Para desmontagem considerou-se o 50% do consumo de M.O. da montagem.
Os insumos foram substituídos pelos do SINAPI.</t>
  </si>
  <si>
    <t>3.7.5. JFPE-38454172 FORNECIMENTO E INSTALAÇÃO DE SISTEMA DE AUTOMAÇÃO PARA SISTEMA VRF (UN)</t>
  </si>
  <si>
    <t>JFPE-I-32535044</t>
  </si>
  <si>
    <t>SOFTWARE PARA SISTEMA DE AUTOMAÇÃO VRF</t>
  </si>
  <si>
    <t>88266</t>
  </si>
  <si>
    <t>ELETROTÉCNICO COM ENCARGOS COMPLEMENTARES</t>
  </si>
  <si>
    <t>Observações: Composição válida para Agosto de 2024</t>
  </si>
  <si>
    <t>4.1.1. JFPE-29334582 FORNECIMENTO DE MODULO CONDENSADOR DO TIPO "VRF”, EXPANSÃO DIRETA, TECNOLOGIA VRF, COM CAPACIDADE DE 14 HP (UN)</t>
  </si>
  <si>
    <t>JFPE-I-29334582</t>
  </si>
  <si>
    <t>MODULO CONDENSADOR DO TIPO "VRF”, EXPANSÃO DIRETA, TECNOLOGIA VRF, COM CAPACIDADE DE 14 HP</t>
  </si>
  <si>
    <t>4.1.2. JFPE-94098765 FORNECIMENTO DE MODULO CONDENSADOR DO TIPO "VRF”, EXPANSÃO DIRETA, TECNOLOGIA VRF, COM CAPACIDADE DE 20 HP (UN)</t>
  </si>
  <si>
    <t>4.1.3. JFPE-63730419 FORNECIMENTO DE MODULO CONDENSADOR DO TIPO "VRF”, EXPANSÃO DIRETA, TECNOLOGIA VRF, COM CAPACIDADE DE 22 HP (UN)</t>
  </si>
  <si>
    <t>4.1.4. JFPE-67361780 FORNECIMENTO DE MODULO CONDENSADOR DO TIPO "VRF”, EXPANSÃO DIRETA, TECNOLOGIA VRF, COM CAPACIDADE DE 26 HP (UN)</t>
  </si>
  <si>
    <t>4.1.5. JFPE-83893360 FORNECIMENTO DE UNIDADE EVAPORADORA TIPO CASSETE QUATRO VIAS 1,0 HP (UN)</t>
  </si>
  <si>
    <t>4.1.6. JFPE-02131786 FORNECIMENTO DE UNIDADE EVAPORADORA TIPO CASSETE QUATRO VIAS 1,6 HP (UN)</t>
  </si>
  <si>
    <t>JFPE-I-02131786</t>
  </si>
  <si>
    <t>UNIDADE EVAPORADORA TIPO CASSETE QUATRO VIAS 1,6 HP</t>
  </si>
  <si>
    <t>4.1.7. JFPE-16078004 FORNECIMENTO DE UNIDADE EVAPORADORA TIPO CASSETE QUATRO VIAS 2,0 HP (UN)</t>
  </si>
  <si>
    <t>4.1.8. JFPE-19543351 FORNECIMENTO DE UNIDADE EVAPORADORA TIPO CASSETE QUATRO VIAS 3,2 HP (UN)</t>
  </si>
  <si>
    <t>JFPE-I-19543351</t>
  </si>
  <si>
    <t>UNIDADE EVAPORADORA TIPO CASSETE QUATRO VIAS 3,2 HP</t>
  </si>
  <si>
    <t>4.1.9. JFPE-26731204 FORNECIMENTO DE UNIDADE EVAPORADORA TIPO CASSETE QUATRO VIAS 5,0 HP (UN)</t>
  </si>
  <si>
    <t>JFPE-I-26731204</t>
  </si>
  <si>
    <t>UNIDADE EVAPORADORA TIPO CASSETE QUATRO VIAS 5,0 HP</t>
  </si>
  <si>
    <t>4.1.10. JFPE-37565206 FORNECIMENTO DE UNIDADE EVAPORADORA TIPO EMBUTIDA 3,0 HP (UN)</t>
  </si>
  <si>
    <t>JFPE-I-37565206</t>
  </si>
  <si>
    <t>UNIDADE EVAPORADORA TIPO EMBUTIDA 3,0 HP</t>
  </si>
  <si>
    <t>4.1.11. JFPE-94893885 FORNECIMENTO DE UNIDADE EVAPORADORA TIPO HIWALL 1,0 HP (UN)</t>
  </si>
  <si>
    <t>4.1.12. JFPE-09917634 FORNECIMENTO DE UNIDADE EVAPORADORA TIPO PISO TETO 2,0 HP (UN)</t>
  </si>
  <si>
    <t>JFPE-I-09917634</t>
  </si>
  <si>
    <t>UNIDADE EVAPORADORA TIPO PISO TETO 2,0 HP</t>
  </si>
  <si>
    <t>4.1.13. JFPE-87023489 FORNECIMENTO DE UNIDADE EVAPORADORA TIPO PISO TETO 4,0 HP (UN)</t>
  </si>
  <si>
    <t>JFPE-I-87023489</t>
  </si>
  <si>
    <t>UNIDADE EVAPORADORA TIPO PISO TETO 4,0 HP</t>
  </si>
  <si>
    <t>4.1.14. JFPE-96199599 FORNECIMENTO DE UNIDADE EVAPORADORA TIPO EMBUTIDA 10,0 HP (UN)</t>
  </si>
  <si>
    <t>4.1.15. JFPE-07278029 FORNECIMENTO DE UNIDADE CONDENSADORA MULTI V S 380V (UN)</t>
  </si>
  <si>
    <t>4.2.1. JCA-06502982 SERVIÇO DE INSTALAÇÃO DE CONDENSADOR PARA SISTEMA VRF DE AR CONDICIONADO, CAPACIDADE DE ATÉ 16 HP (UN)</t>
  </si>
  <si>
    <t>4.2.2. JCA-03887946 SERVIÇO DE INSTALAÇÃO DE CONDENSADOR PARA SISTEMA VRF DE AR CONDICIONADO, CAPACIDADE DE 16HP ATÉ 32HP (UN)</t>
  </si>
  <si>
    <t>4.2.3. JCA-91745620 SERVIÇO DE INSTALAÇÃO DE AR CONDICIONADO SPLIT VRF, CASSETE, CAPACIDADE ATÉ 2,0 HP (UN)</t>
  </si>
  <si>
    <t>4.2.4. JCA-13161831 SERVIÇO DE INSTALAÇÃO DE AR CONDICIONADO SPLIT VRF, CASSETE, CAPACIDADE DE 3,0 HP (UN)</t>
  </si>
  <si>
    <t>4.2.5. JCA-78220999 SERVIÇO DE INSTALAÇÃO DE AR CONDICIONADO SPLIT VRF, CASSETE, CAPACIDADE MAIOR OU IGUAL A 4,0 HP (UN)</t>
  </si>
  <si>
    <t>4.2.6. JCA-67362166 SERVIÇO DE INSTALAÇÃO DE AR CONDICIONADO SPLIT VRF, PISO TETO, CAPACIDADE DE 3,0 HP (UN)</t>
  </si>
  <si>
    <t>Observações: Composição elaborada com base no SINAPI 103261 excluindo-se os itens de fornecimento de equipamento e mantendo os demais.</t>
  </si>
  <si>
    <t>4.2.7. JCA-41394619 SERVIÇO DE INSTALAÇÃO DE AR CONDICIONADO SPLIT VRF, HI-WALL (PAREDE), CAPACIDADE DE 1,0 A 1,5 HP (UN)</t>
  </si>
  <si>
    <t>4.2.8. JCA-27414341 SERVIÇO DE INSTALAÇÃO DE AR CONDICIONADO SPLIT VRF, PISO TETO, CAPACIDADE DE 2,0 HP (UN)</t>
  </si>
  <si>
    <t>4.2.9. JCA-30609979 SERVIÇO DE INSTALAÇÃO DE AR CONDICIONADO SPLIT VRF, PISO TETO, CAPACIDADE MAIOR OU IGUAL A 4,0 HP (UN)</t>
  </si>
  <si>
    <t>4.3.1. JFPE-04064052 FORNECIMENTO E INSTALAÇÃO DE DUTO MPU 10MM RETANGULAR PARA AR CONDICIONADO EM PAINEL PRÉ-ISOLADO - INCLUSO FABRICAÇÃO (M2)</t>
  </si>
  <si>
    <t>4.3.2. JFPE-17988364 SUPORTE PARA DUTO EM MPU, EM PERFILADO COM COMPRIMENTO DE 55 CM FIXADO EM LAJE, POR METRO DE DUTO FIXADO. (M2)</t>
  </si>
  <si>
    <t>4.3.3. JFPE-31926651 INSTALAÇÃO DE ISOLAMENTO DE POLIESTIRENO EXPANDIDO/EPS (ISOPOR) FIXADA NA CHAPA COM ADESIVO E FITA PLÁSTICA. (M2)</t>
  </si>
  <si>
    <t>00003410</t>
  </si>
  <si>
    <t>ADESIVO / COLA PARA EPS (ISOPOR) E OUTROS MATERIAIS</t>
  </si>
  <si>
    <t>00042529</t>
  </si>
  <si>
    <t>FITA ADESIVA ALUMINIZADA, PARA INSTALACAO DE MANTAS DE SUBCOBERTURA, L = *5* CM</t>
  </si>
  <si>
    <t>00003408</t>
  </si>
  <si>
    <t>POLIESTIRENO EXPANDIDO/EPS (ISOPOR), TIPO 2F, PLACA, ISOLAMENTO TERMOACUSTICO, E = 20 MM, 1000 X 500 MM</t>
  </si>
  <si>
    <t>Observações: Composição criada com base no SINAPI 98358 adequando-se para os serviços de isolamento.</t>
  </si>
  <si>
    <t>4.3.4. JFPE-91886422 DIFUSOR DE AR MODELO ADLQ-AG, COM REGISTRO, TAM 4 - TROX - FORNECIMENTO E INSTALAÇÃO. (UN)</t>
  </si>
  <si>
    <t>4.3.5. JFPE-83922035 DIFUSOR DE AR MODELO ADLQ-AG, COM REGISTRO, TAM 1 - TROX - FORNECIMENTO E INSTALAÇÃO. (UN)</t>
  </si>
  <si>
    <t>4.3.6. JFPE-10161611 GRELHA DE RETORNO, MODELO AR-AG, DE 225x125mm - TROX - FORNECIMENTO E INSTALAÇÃO. (UN)</t>
  </si>
  <si>
    <t>4.3.7. JFPE-60038790 GRELHA DE RETORNO, MODELO AT-AG, DE 425x125mm - TROX - FORNECIMENTO E INSTALAÇÃO. (UN)</t>
  </si>
  <si>
    <t>JFPE-I-64735155</t>
  </si>
  <si>
    <t>GRELHA DE RETORNO, MODELO AT-AG, DE 425x125mm - TROX</t>
  </si>
  <si>
    <t>4.3.8. JFPE-24366960 GRELHA DE RETORNO, MODELO AT-AG, DE 825 x225mm - TROX - FORNECIMENTO E INSTALAÇÃO. (UN)</t>
  </si>
  <si>
    <t>4.4.1. JFPE-11119656 FORNECIMENTO E INSTALAÇÃO DE MULTIKIT/RAMIFICAÇÃO "Y" REF. LG ARBLN01621 (UN)</t>
  </si>
  <si>
    <t>4.4.2. JFPE-49861352 FORNECIMENTO E INSTALAÇÃO DE MULTIKIT/RAMIFICAÇÃO "Y" REF. LG ARBLN03321 (UN)</t>
  </si>
  <si>
    <t>4.4.3. JFPE-05240320 FORNECIMENTO E INSTALAÇÃO DE MULTIKIT/RAMIFICAÇÃO "Y" REF. LG ARBLN07121 (UN)</t>
  </si>
  <si>
    <t>4.4.4. JFPE-48715290 FORNECIMENTO E INSTALAÇÃO DE MULTIKIT/RAMIFICAÇÃO "Y" REF. LG ARBLN14521 (UN)</t>
  </si>
  <si>
    <t>4.4.5. 97331 TUBO EM COBRE FLEXÍVEL, DN 1/4", COM ISOLAMENTO, INSTALADO EM RAMAL DE ALIMENTAÇÃO DE AR CONDICIONADO COM CONDENSADORA CENTRAL - FORNECIMENTO E INSTALAÇÃO. AF_12/2015 (M)</t>
  </si>
  <si>
    <t>4.4.6. 97332 TUBO EM COBRE FLEXÍVEL, DN 3/8", COM ISOLAMENTO, INSTALADO EM RAMAL DE ALIMENTAÇÃO DE AR CONDICIONADO COM CONDENSADORA CENTRAL - FORNECIMENTO E INSTALAÇÃO. AF_12/2015 (M)</t>
  </si>
  <si>
    <t>4.4.7. 97333 TUBO EM COBRE FLEXÍVEL, DN 1/2", COM ISOLAMENTO, INSTALADO EM RAMAL DE ALIMENTAÇÃO DE AR CONDICIONADO COM CONDENSADORA CENTRAL - FORNECIMENTO E INSTALAÇÃO. AF_12/2015 (M)</t>
  </si>
  <si>
    <t>4.4.8. JFPE-21141951 TUBO EM COBRE RIGIDO, DN 5/8", COM ISOLAMENTO, INSTALADO EM RAMAL DE ALIMENTAÇÃO DE AR CONDICIONADO COM CONDENSADORA CENTRAL FORNECIMENTO E INSTALAÇÃO. AF_12/2015 (M)</t>
  </si>
  <si>
    <t>4.4.9. JFPE-76285308 TUBO EM COBRE RIGIDO, DN 3/4", COM ISOLAMENTO, INSTALADO EM RAMAL DE ALIMENTAÇÃO DE AR CONDICIONADO COM CONDENSADORA CENTRAL FORNECIMENTO E INSTALAÇÃO. (M)</t>
  </si>
  <si>
    <t>4.4.10. JFPE-38315471 TUBO EM COBRE FLEXÍVEL, DN 7/8", COM ISOLAMENTO, INSTALADO EM RAMAL DE ALIMENTAÇÃO DE AR CONDICIONADO COM CONDENSADORA CENTRAL FORNECIMENTO E INSTALAÇÃO. (M)</t>
  </si>
  <si>
    <t>4.4.11. JFPE-24567096 TUBO EM COBRE FLEXÍVEL, DN 1 1/8", COM ISOLAMENTO, INSTALADO EM RAMAL DE ALIMENTAÇÃO DE AR CONDICIONADO COM CONDENSADORA CENTRAL FORNECIMENTO E INSTALAÇÃO. (M)</t>
  </si>
  <si>
    <t>4.4.12. JFPE-38462390 TUBO EM COBRE RÍGIDO, DN 1 1/4", COM ISOLAMENTO, INSTALADO EM RAMAL DE ALIMENTAÇÃO DE AR CONDICIONADO COM CONDENSADORA CENTRAL FORNECIMENTO E INSTALAÇÃO. (M)</t>
  </si>
  <si>
    <t>4.4.13. JFPE-77963218 TUBO EM COBRE RÍGIDO, DN 1 3/8", COM ISOLAMENTO, INSTALADO EM RAMAL DE ALIMENTAÇÃO DE AR CONDICIONADO COM CONDENSADORA CENTRAL FORNECIMENTO E INSTALAÇÃO. (M)</t>
  </si>
  <si>
    <t>4.4.14. JFPE-60983497 TUBO EM COBRE RÍGIDO, DN 1 3/4", COM ISOLAMENTO, INSTALADO EM RAMAL DE ALIMENTAÇÃO DE AR CONDICIONADO COM CONDENSADORA CENTRAL FORNECIMENTO E INSTALAÇÃO. (M)</t>
  </si>
  <si>
    <t>4.4.15. 91170 FIXAÇÃO DE TUBOS HORIZONTAIS DE PVC ÁGUA, PVC ESGOTO, PVC ÁGUA PLUVIAL, CPVC, PPR, COBRE OU AÇO, DIÂMETROS MENORES OU IGUAIS A 40 MM, COM ABRAÇADEIRA METÁLICA RÍGIDA TIPO U PERFIL 1 1/4", FIXADA EM PERFILADO EM LAJE. AF_09/2023_PS (M)</t>
  </si>
  <si>
    <t>4.5.1. 104316 TUBO, PVC, SOLDÁVEL, DE 32MM, INSTALADO EM DRENO DE AR CONDICIONADO - FORNECIMENTO E INSTALAÇÃO. AF_08/2022 (M)</t>
  </si>
  <si>
    <t>4.5.2. 89449 TUBO, PVC, SOLDÁVEL, DE 50MM, INSTALADO EM PRUMADA DE ÁGUA - FORNECIMENTO E INSTALAÇÃO. AF_06/2022 (M)</t>
  </si>
  <si>
    <t>4.5.3. 103967 BUCHA DE REDUÇÃO , LONGA, PVC, SOLDÁVEL, DN 50 X 32 MM, INSTALADO EM PRUMADA DE ÁGUA - FORNECIMENTO E INSTALAÇÃO. AF_06/2022 (UN)</t>
  </si>
  <si>
    <t>4.5.4. 99253 CAIXA ENTERRADA HIDRÁULICA RETANGULAR EM ALVENARIA COM TIJOLOS CERÂMICOS MACIÇOS, DIMENSÕES INTERNAS: 0,6X0,6X0,6 M PARA REDE DE DRENAGEM. AF_12/2020 (UN)</t>
  </si>
  <si>
    <t>4.5.5. 104319 JOELHO 90 GRAUS, PVC, SOLDÁVEL, DN 32 MM, INSTALADO EM DRENO DE AR CONDICIONADO - FORNECIMENTO E INSTALAÇÃO. AF_08/2022 (UN)</t>
  </si>
  <si>
    <t>4.5.6. 89502 JOELHO 45 GRAUS, PVC, SOLDÁVEL, DN 50MM, INSTALADO EM PRUMADA DE ÁGUA - FORNECIMENTO E INSTALAÇÃO. AF_06/2022 (UN)</t>
  </si>
  <si>
    <t>4.5.7. 103976 TE DE REDUÇÃO, 90 GRAUS, PVC, SOLDÁVEL, DN 50 MM X 32 MM, INSTALADO EM PRUMADA DE ÁGUA - FORNECIMENTO E INSTALAÇÃO. AF_06/2022 (UN)</t>
  </si>
  <si>
    <t>00007130</t>
  </si>
  <si>
    <t>TE DE REDUCAO, PVC, SOLDAVEL, 90 GRAUS, 50 MM X 32 MM, PARA AGUA FRIA PREDIAL</t>
  </si>
  <si>
    <t>4.5.8. 104324 TE, PVC, SOLDÁVEL, DN 32 MM, INSTALADO EM DRENO DE AR CONDICIONADO - FORNECIMENTO E INSTALAÇÃO. AF_08/2022 (UN)</t>
  </si>
  <si>
    <t>4.5.9. 89625 TE, PVC, SOLDÁVEL, DN 50MM, INSTALADO EM PRUMADA DE ÁGUA - FORNECIMENTO E INSTALAÇÃO. AF_06/2022 (UN)</t>
  </si>
  <si>
    <t>00007142</t>
  </si>
  <si>
    <t>TE SOLDAVEL, PVC, 90 GRAUS,50 MM, PARA AGUA FRIA PREDIAL (NBR 5648)</t>
  </si>
  <si>
    <t>4.6.1.1. 91863 ELETRODUTO RÍGIDO ROSCÁVEL, PVC, DN 25 MM (3/4"), PARA CIRCUITOS TERMINAIS, INSTALADO EM FORRO - FORNECIMENTO E INSTALAÇÃO. AF_03/2023 (M)</t>
  </si>
  <si>
    <t>4.6.1.2. JFPE-07462141 ELETRODUTO RÍGIDO ROSCÁVEL, PVC, DN 60 MM (2") - FORNECIMENTO E INSTALAÇÃO. (M)</t>
  </si>
  <si>
    <t>4.6.2.1. S12473 Fornecimento e instalação de eletrocalha lisa, galvanizada à fogo,100 x 100 x 3000 mm (ref. mopa ou similar) (un)</t>
  </si>
  <si>
    <t>4.6.2.2. S08701 Curva de inversão 100x100 mm para eletrocalha metálica - Rev 01 (un)</t>
  </si>
  <si>
    <t>4.6.2.3. S08688 Curva horizontal 100 x 100 mm para eletrocalha metálica, com ângulo 90° (ref.: mopa ou similar) (un)</t>
  </si>
  <si>
    <t>4.6.2.4. S12489 Fornecimento e instalação de saída horizontal para eletroduto 4" (ref. mopa ou similar) (un)</t>
  </si>
  <si>
    <t>4.6.3.1. 95817 CONDULETE DE PVC, TIPO X, PARA ELETRODUTO DE PVC SOLDÁVEL DN 25 MM (3/4"), APARENTE - FORNECIMENTO E INSTALAÇÃO. AF_10/2022 (UN)</t>
  </si>
  <si>
    <t>00039344</t>
  </si>
  <si>
    <t>CONDULETE EM PVC, TIPO "X", SEM TAMPA, DE 3/4"</t>
  </si>
  <si>
    <t>4.6.3.2. S104400S Condulete de pvc, tipo lr, para eletroduto de pvc soldável dn 32 mm (1''), aparente - fornecimento e instalação. af_10/2022 (un)</t>
  </si>
  <si>
    <t>I11950S</t>
  </si>
  <si>
    <t>Bucha de nylon sem aba s6, com parafuso de 4,20 x 40 mm em aco zincado com rosca soberba, cabeca chata e fenda phillips</t>
  </si>
  <si>
    <t>I39338S</t>
  </si>
  <si>
    <t>Condulete em pvc, tipo "lr", sem tampa, de 1"</t>
  </si>
  <si>
    <t>4.6.3.3. JFPE-05442106 CONDULETE DE ALUMÍNIO, TIPO LR, PARA ELETRODUTO DE PVC SOLDÁVEL DN 2", APARENTE - FORNECIMENTO E INSTALAÇÃO. (UN)</t>
  </si>
  <si>
    <t>4.6.4.1. 91926 CABO DE COBRE FLEXÍVEL ISOLADO, 2,5 MM², ANTI-CHAMA 450/750 V, PARA CIRCUITOS TERMINAIS - FORNECIMENTO E INSTALAÇÃO. AF_03/2023 (M)</t>
  </si>
  <si>
    <t>4.6.4.2. 91933 CABO DE COBRE FLEXÍVEL ISOLADO, 10 MM², ANTI-CHAMA 0,6/1,0 KV, PARA CIRCUITOS TERMINAIS - FORNECIMENTO E INSTALAÇÃO. AF_03/2023 (M)</t>
  </si>
  <si>
    <t>00001020</t>
  </si>
  <si>
    <t>CABO DE COBRE, FLEXIVEL, CLASSE 4 OU 5, ISOLACAO EM PVC/A, ANTICHAMA BWF-B, COBERTURA PVC-ST1, ANTICHAMA BWF-B, 1 CONDUTOR, 0,6/1 KV, SECAO NOMINAL 10 MM2</t>
  </si>
  <si>
    <t>4.6.4.3. 91935 CABO DE COBRE FLEXÍVEL ISOLADO, 16 MM², ANTI-CHAMA 0,6/1,0 KV, PARA CIRCUITOS TERMINAIS - FORNECIMENTO E INSTALAÇÃO. AF_03/2023 (M)</t>
  </si>
  <si>
    <t>4.6.4.4. 92986 CABO DE COBRE FLEXÍVEL ISOLADO, 35 MM², ANTI-CHAMA 0,6/1,0 KV, PARA REDE ENTERRADA DE DISTRIBUIÇÃO DE ENERGIA ELÉTRICA - FORNECIMENTO E INSTALAÇÃO. AF_12/2021 (M)</t>
  </si>
  <si>
    <t>4.6.4.5. 91928 CABO DE COBRE FLEXÍVEL ISOLADO, 4 MM², ANTI-CHAMA 450/750 V, PARA CIRCUITOS TERMINAIS - FORNECIMENTO E INSTALAÇÃO. AF_03/2023 (M)</t>
  </si>
  <si>
    <t>00000981</t>
  </si>
  <si>
    <t>CABO DE COBRE, FLEXIVEL, CLASSE 4 OU 5, ISOLACAO EM PVC/A, ANTICHAMA BWF-B, 1 CONDUTOR, 450/750 V, SECAO NOMINAL 4 MM2</t>
  </si>
  <si>
    <t>4.6.5.1. 91997 TOMADA MÉDIA DE EMBUTIR (1 MÓDULO), 2P+T 20 A, INCLUINDO SUPORTE E PLACA - FORNECIMENTO E INSTALAÇÃO. AF_03/2023 (UN)</t>
  </si>
  <si>
    <t>4.6.6.1.1. 93668 DISJUNTOR TRIPOLAR TIPO DIN, CORRENTE NOMINAL DE 16A - FORNECIMENTO E INSTALAÇÃO. AF_10/2020 (UN)</t>
  </si>
  <si>
    <t>4.6.6.1.2. 93672 DISJUNTOR TRIPOLAR TIPO DIN, CORRENTE NOMINAL DE 40A - FORNECIMENTO E INSTALAÇÃO. AF_10/2020 (UN)</t>
  </si>
  <si>
    <t>00001574</t>
  </si>
  <si>
    <t>TERMINAL A COMPRESSAO EM COBRE ESTANHADO PARA CABO 10 MM2, 1 FURO E 1 COMPRESSAO, PARA PARAFUSO DE FIXACAO M6</t>
  </si>
  <si>
    <t>4.6.6.1.3. S00453 Disjuntor termomagnetico tripolar 100 A, padrão DIN (Europeu - linha branca), 65KA (un)</t>
  </si>
  <si>
    <t>4.6.6.1.4. 101895 DISJUNTOR TERMOMAGNÉTICO TRIPOLAR , CORRENTE NOMINAL DE 125A - FORNECIMENTO E INSTALAÇÃO. AF_10/2020 (UN)</t>
  </si>
  <si>
    <t>4.6.6.1.5. S11377 Quadro geral de distribuição de embutir, com barramento, em chapa galvaniz., medindo:1000x600x250cm, exclusive disjuntores (un)</t>
  </si>
  <si>
    <t>4.6.6.2.1. 93653 DISJUNTOR MONOPOLAR TIPO DIN, CORRENTE NOMINAL DE 10A - FORNECIMENTO E INSTALAÇÃO. AF_10/2020 (UN)</t>
  </si>
  <si>
    <t>4.6.6.2.2. 93668 DISJUNTOR TRIPOLAR TIPO DIN, CORRENTE NOMINAL DE 16A - FORNECIMENTO E INSTALAÇÃO. AF_10/2020 (UN)</t>
  </si>
  <si>
    <t>4.6.6.2.3. 101878 QUADRO DE DISTRIBUIÇÃO DE ENERGIA EM CHAPA DE AÇO GALVANIZADO, DE SOBREPOR, COM BARRAMENTO TRIFÁSICO, PARA 18 DISJUNTORES DIN 100A - FORNECIMENTO E INSTALAÇÃO. AF_10/2020 (UN)</t>
  </si>
  <si>
    <t>00012038</t>
  </si>
  <si>
    <t>QUADRO DE DISTRIBUICAO COM BARRAMENTO TRIFASICO, DE SOBREPOR, EM CHAPA DE ACO GALVANIZADO, PARA 18 DISJUNTORES DIN, 100 A</t>
  </si>
  <si>
    <t>4.6.6.3.1. 101895 DISJUNTOR TERMOMAGNÉTICO TRIPOLAR , CORRENTE NOMINAL DE 125A - FORNECIMENTO E INSTALAÇÃO. AF_10/2020 (UN)</t>
  </si>
  <si>
    <t>4.6.6.3.2. 101898 DISJUNTOR TERMOMAGNÉTICO TRIPOLAR , CORRENTE NOMINAL DE 400A - FORNECIMENTO E INSTALAÇÃO. AF_10/2020 (UN)</t>
  </si>
  <si>
    <t>00002379</t>
  </si>
  <si>
    <t>DISJUNTOR TERMOMAGNETICO TRIPOLAR 400 A / 600 V, TIPO JXD / ICC - 40 KA</t>
  </si>
  <si>
    <t>4.6.6.3.3. 101897 DISJUNTOR TERMOMAGNÉTICO TRIPOLAR , CORRENTE NOMINAL DE 250A - FORNECIMENTO E INSTALAÇÃO. AF_10/2020 (UN)</t>
  </si>
  <si>
    <t>4.6.6.3.4. JFPE-38118844 DISJUNTOR TERMOMAGNÉTICO TRIPOLAR , CORRENTE NOMINAL DE 300A - FORNECIMENTO E INSTALAÇÃO (UN)</t>
  </si>
  <si>
    <t>4.6.6.3.5. JFPE-01459311 DISJUNTOR TERMOMAGNÉTICO TRIPOLAR , CORRENTE NOMINAL DE 350A - FORNECIMENTO E INSTALAÇÃO (UN)</t>
  </si>
  <si>
    <t>4.6.6.3.6. S00660 Disjuntor tripolar tipo compacto e aberto 1250A - 50 ka instalado (un)</t>
  </si>
  <si>
    <t>I00825</t>
  </si>
  <si>
    <t>Disjuntor tripolar 1250 A - 5aka instalado</t>
  </si>
  <si>
    <t>4.6.6.3.7. S09728 QGBT-1 Quadro / Painel em chapa de aço com pintura eletrostática a pó poliester na cor bege, grau de proteção IP 54, com barramento, sem disjuntores - 2000x1700x600mm (un)</t>
  </si>
  <si>
    <t>I10102</t>
  </si>
  <si>
    <t>QGBT-1 Quadro / Painel em chapa de aço com pintura eletrostática a pó poliester na cor bege, grau de proteção IP 54, com barramento, sem disjuntores - 2000x1700x600mm</t>
  </si>
  <si>
    <t>4.6.6.3.8. C1107 DISJUNTOR TRIPOLAR C/ACIONAMENTO NA PORTA DO Q.D.ATE 1600A (UN)</t>
  </si>
  <si>
    <t>I1000</t>
  </si>
  <si>
    <t>DISJUNTOR TIPO COMPACTO E ABERTO 3X1600A</t>
  </si>
  <si>
    <t>SEINFRA</t>
  </si>
  <si>
    <t>4.7.1. 97640 REMOÇÃO DE FORROS DE DRYWALL, PVC E FIBROMINERAL, DE FORMA MANUAL, SEM REAPROVEITAMENTO. AF_09/2023 (M2)</t>
  </si>
  <si>
    <t>4.7.2. JFPE-62504584 REINSTALAÇÃO DE FORROS DE DRYWALL, PVC E FIBRO-MINERAL, DE FORMA MANUAL (M2)</t>
  </si>
  <si>
    <t>4.7.3. JFPE-20924252 REMOÇÃO / REALOCAÇÃO DE DUTOS EXISTENTES PARA INSTALAÇÃO DE EQUIPAMENTOS DE AR CONDICIONADO (UN)</t>
  </si>
  <si>
    <t>4.7.4. JFPE-66587506 SERVIÇO DE DESMONTAGEM DE EQUIPAMENTO FAN-COIL, INCLUSIVE TRANSPORTE HORIZONTAL E VERTICAL ATÉ ÁREA DE ARMAZENAMENTO (UN)</t>
  </si>
  <si>
    <t>5.1.1. JFPE-29334582 FORNECIMENTO DE MODULO CONDENSADOR DO TIPO "VRF”, EXPANSÃO DIRETA, TECNOLOGIA VRF, COM CAPACIDADE DE 14 HP (UN)</t>
  </si>
  <si>
    <t>5.1.2. JFPE-63730419 FORNECIMENTO DE MODULO CONDENSADOR DO TIPO "VRF”, EXPANSÃO DIRETA, TECNOLOGIA VRF, COM CAPACIDADE DE 22 HP (UN)</t>
  </si>
  <si>
    <t>5.1.3. JFPE-74006625 FORNECIMENTO DE MODULO CONDENSADOR DO TIPO "VRF”, EXPANSÃO DIRETA, TECNOLOGIA VRF, COM CAPACIDADE DE 28 HP (UN)</t>
  </si>
  <si>
    <t>JFPE-I-74006625</t>
  </si>
  <si>
    <t>MODULO CONDENSADOR DO TIPO "VRF”, EXPANSÃO DIRETA, TECNOLOGIA VRF, COM CAPACIDADE DE 28 HP</t>
  </si>
  <si>
    <t>5.1.4. JFPE-15322670 FORNECIMENTO DE MODULO CONDENSADOR DO TIPO "VRF”, EXPANSÃO DIRETA, TECNOLOGIA VRF, COM CAPACIDADE DE 32 HP (UN)</t>
  </si>
  <si>
    <t>5.1.5. JFPE-72748395 FORNECIMENTO DE UNIDADE EVAPORADORA TIPO CASSETE DUAS VIAS 1,6 HP (UN)</t>
  </si>
  <si>
    <t>JFPE-I-58794919</t>
  </si>
  <si>
    <t>PAINEL DE CASSETE 2 VIAS</t>
  </si>
  <si>
    <t>JFPE-I-72748395</t>
  </si>
  <si>
    <t>UNIDADE EVAPORADORA TIPO CASSETE DUAS VIAS 1,6 HP</t>
  </si>
  <si>
    <t>5.1.6. JFPE-75728336 FORNECIMENTO DE UNIDADE EVAPORADORA TIPO CASSETE DUAS VIAS 2,0 HP (UN)</t>
  </si>
  <si>
    <t>JFPE-I-75728336</t>
  </si>
  <si>
    <t>UNIDADE EVAPORADORA TIPO CASSETE DUAS VIAS 2,0 HP</t>
  </si>
  <si>
    <t>5.1.7. JFPE-83893360 FORNECIMENTO DE UNIDADE EVAPORADORA TIPO CASSETE QUATRO VIAS 1,0 HP (UN)</t>
  </si>
  <si>
    <t>5.1.8. JFPE-14359526 FORNECIMENTO DE UNIDADE EVAPORADORA TIPO CASSETE QUATRO VIAS 1,5 HP (UN)</t>
  </si>
  <si>
    <t>5.1.9. JFPE-02131786 FORNECIMENTO DE UNIDADE EVAPORADORA TIPO CASSETE QUATRO VIAS 1,6 HP (UN)</t>
  </si>
  <si>
    <t>5.1.10. JFPE-16078004 FORNECIMENTO DE UNIDADE EVAPORADORA TIPO CASSETE QUATRO VIAS 2,0 HP (UN)</t>
  </si>
  <si>
    <t>5.1.11. JFPE-13504751 FORNECIMENTO DE UNIDADE EVAPORADORA TIPO CASSETE QUATRO VIAS 2,5 HP (UN)</t>
  </si>
  <si>
    <t>5.1.12. JFPE-19543351 FORNECIMENTO DE UNIDADE EVAPORADORA TIPO CASSETE QUATRO VIAS 3,2 HP (UN)</t>
  </si>
  <si>
    <t>5.1.13. JFPE-72857209 FORNECIMENTO DE UNIDADE EVAPORADORA TIPO CASSETE QUATRO VIAS 4,0 HP (UN)</t>
  </si>
  <si>
    <t>5.1.14. JFPE-26731204 FORNECIMENTO DE UNIDADE EVAPORADORA TIPO CASSETE QUATRO VIAS 5,0 HP (UN)</t>
  </si>
  <si>
    <t>5.1.15. JFPE-60374343 FORNECIMENTO DE UNIDADE EVAPORADORA TIPO PISO TETO 3,2 HP (UN)</t>
  </si>
  <si>
    <t>JFPE-I-60374343</t>
  </si>
  <si>
    <t>UNIDADE EVAPORADORA TIPO PISO TETO 3,2 HP</t>
  </si>
  <si>
    <t>5.1.16. JFPE-96199599 FORNECIMENTO DE UNIDADE EVAPORADORA TIPO EMBUTIDA 10,0 HP (UN)</t>
  </si>
  <si>
    <t>5.1.17. JFPE-57715987 FORNECIMENTO MODULO CONDENSADOR PARA SPLITÃO, MODELO V6 380V, COM CAPACIDADE DE 12 HP (UN)</t>
  </si>
  <si>
    <t>JFPE-I-53278360</t>
  </si>
  <si>
    <t>FORNECIMENTO MODULO CONDENSADOR PARA SPLITÃO, MODELO V6 380V, COM CAPACIDADE DE 12 HP</t>
  </si>
  <si>
    <t>Observações: Composição criada para a obra de retrofit da climatização do edifício sede da Justiça Federal em Pernambuco - Setembro de 2024.
 Ref. preço MIDEA MVC-M335WV2GN1-C</t>
  </si>
  <si>
    <t>5.1.18. JFPE-39330858 FORNECIMENTO MODULO CONDENSADOR PARA SPLITÃO, MODELO V6 380V, COM CAPACIDADE DE 18 A 22 HP (UN)</t>
  </si>
  <si>
    <t>5.1.19. JFPE-75185566 FORNECIMENTO DE SPLITÃO MODELO TROCADOR + VENTILADOR 12,0HP (OU 10,0 TR POR EQUIVALÊNCIA) (UN)</t>
  </si>
  <si>
    <t>00039577</t>
  </si>
  <si>
    <t>AR-CONDICIONADO FRIO SPLITAO MODULAR 10 TR</t>
  </si>
  <si>
    <t>Observações: Composição criada com base no SINAPI 103277 para simples fornecimento de equipamento</t>
  </si>
  <si>
    <t>5.1.20. JFPE-86041922 FORNECIMENTO DE SPLITÃO MODELO TROCADOR + VENTILADOR 18,0HP (OU 15,0 TR POR EQUIVALÊNCIA) (UN)</t>
  </si>
  <si>
    <t>5.1.21. JFPE-42993160 FORNECIMENTO DE SPLITÃO MODELO TROCADOR + VENTILADOR 36,0HP (OU 30,0TR POR EQUIVALÊNCIA) (UN)</t>
  </si>
  <si>
    <t>5.2.1. JCA-06502982 SERVIÇO DE INSTALAÇÃO DE CONDENSADOR PARA SISTEMA VRF DE AR CONDICIONADO, CAPACIDADE DE ATÉ 16 HP (UN)</t>
  </si>
  <si>
    <t>5.2.2. JCA-03887946 SERVIÇO DE INSTALAÇÃO DE CONDENSADOR PARA SISTEMA VRF DE AR CONDICIONADO, CAPACIDADE DE 16HP ATÉ 32HP (UN)</t>
  </si>
  <si>
    <t>5.2.3. JCA-91745620 SERVIÇO DE INSTALAÇÃO DE AR CONDICIONADO SPLIT VRF, CASSETE, CAPACIDADE ATÉ 2,0 HP (UN)</t>
  </si>
  <si>
    <t>5.2.4. JCA-76495737 SERVIÇO DE INSTALAÇÃO DE AR CONDICIONADO SPLIT VRF, CASSETE, CAPACIDADE DE 2,5 HP (UN)</t>
  </si>
  <si>
    <t>5.2.5. JCA-13161831 SERVIÇO DE INSTALAÇÃO DE AR CONDICIONADO SPLIT VRF, CASSETE, CAPACIDADE DE 3,0 HP (UN)</t>
  </si>
  <si>
    <t>5.2.6. JCA-78220999 SERVIÇO DE INSTALAÇÃO DE AR CONDICIONADO SPLIT VRF, CASSETE, CAPACIDADE MAIOR OU IGUAL A 4,0 HP (UN)</t>
  </si>
  <si>
    <t>5.2.7. JCA-67362166 SERVIÇO DE INSTALAÇÃO DE AR CONDICIONADO SPLIT VRF, PISO TETO, CAPACIDADE DE 3,0 HP (UN)</t>
  </si>
  <si>
    <t>5.2.8. JFPE-54109214 SERVIÇO DE INSTALAÇÃO DE AR CONDICIONADO SPLITÃO 10 A 30TR (UN)</t>
  </si>
  <si>
    <t>Observações: Composição criada com base no SINAPI 103277 para simples montagem do equipamento</t>
  </si>
  <si>
    <t>5.3.1. JFPE-04064052 FORNECIMENTO E INSTALAÇÃO DE DUTO MPU 10MM RETANGULAR PARA AR CONDICIONADO EM PAINEL PRÉ-ISOLADO - INCLUSO FABRICAÇÃO (M2)</t>
  </si>
  <si>
    <t>5.3.2. JFPE-17988364 SUPORTE PARA DUTO EM MPU, EM PERFILADO COM COMPRIMENTO DE 55 CM FIXADO EM LAJE, POR METRO DE DUTO FIXADO. (M2)</t>
  </si>
  <si>
    <t>5.3.3. JFPE-31926651 INSTALAÇÃO DE ISOLAMENTO DE POLIESTIRENO EXPANDIDO/EPS (ISOPOR) FIXADA NA CHAPA COM ADESIVO E FITA PLÁSTICA. (M2)</t>
  </si>
  <si>
    <t>5.3.4. JFPE-10161611 GRELHA DE RETORNO, MODELO AR-AG, DE 225x125mm - TROX - FORNECIMENTO E INSTALAÇÃO. (UN)</t>
  </si>
  <si>
    <t>5.4.1. JFPE-11119656 FORNECIMENTO E INSTALAÇÃO DE MULTIKIT/RAMIFICAÇÃO "Y" REF. LG ARBLN01621 (UN)</t>
  </si>
  <si>
    <t>5.4.2. JFPE-49861352 FORNECIMENTO E INSTALAÇÃO DE MULTIKIT/RAMIFICAÇÃO "Y" REF. LG ARBLN03321 (UN)</t>
  </si>
  <si>
    <t>5.4.3. JFPE-05240320 FORNECIMENTO E INSTALAÇÃO DE MULTIKIT/RAMIFICAÇÃO "Y" REF. LG ARBLN07121 (UN)</t>
  </si>
  <si>
    <t>5.4.4. JFPE-48715290 FORNECIMENTO E INSTALAÇÃO DE MULTIKIT/RAMIFICAÇÃO "Y" REF. LG ARBLN14521 (UN)</t>
  </si>
  <si>
    <t>5.4.5. 97331 TUBO EM COBRE FLEXÍVEL, DN 1/4", COM ISOLAMENTO, INSTALADO EM RAMAL DE ALIMENTAÇÃO DE AR CONDICIONADO COM CONDENSADORA CENTRAL - FORNECIMENTO E INSTALAÇÃO. AF_12/2015 (M)</t>
  </si>
  <si>
    <t>5.4.6. 97332 TUBO EM COBRE FLEXÍVEL, DN 3/8", COM ISOLAMENTO, INSTALADO EM RAMAL DE ALIMENTAÇÃO DE AR CONDICIONADO COM CONDENSADORA CENTRAL - FORNECIMENTO E INSTALAÇÃO. AF_12/2015 (M)</t>
  </si>
  <si>
    <t>5.4.7. 97333 TUBO EM COBRE FLEXÍVEL, DN 1/2", COM ISOLAMENTO, INSTALADO EM RAMAL DE ALIMENTAÇÃO DE AR CONDICIONADO COM CONDENSADORA CENTRAL - FORNECIMENTO E INSTALAÇÃO. AF_12/2015 (M)</t>
  </si>
  <si>
    <t>5.4.8. JFPE-21141951 TUBO EM COBRE RIGIDO, DN 5/8", COM ISOLAMENTO, INSTALADO EM RAMAL DE ALIMENTAÇÃO DE AR CONDICIONADO COM CONDENSADORA CENTRAL FORNECIMENTO E INSTALAÇÃO. AF_12/2015 (M)</t>
  </si>
  <si>
    <t>5.4.9. JFPE-76285308 TUBO EM COBRE RIGIDO, DN 3/4", COM ISOLAMENTO, INSTALADO EM RAMAL DE ALIMENTAÇÃO DE AR CONDICIONADO COM CONDENSADORA CENTRAL FORNECIMENTO E INSTALAÇÃO. (M)</t>
  </si>
  <si>
    <t>5.4.10. JFPE-38315471 TUBO EM COBRE FLEXÍVEL, DN 7/8", COM ISOLAMENTO, INSTALADO EM RAMAL DE ALIMENTAÇÃO DE AR CONDICIONADO COM CONDENSADORA CENTRAL FORNECIMENTO E INSTALAÇÃO. (M)</t>
  </si>
  <si>
    <t>5.4.11. JFPE-63549089 TUBO EM COBRE RÍGIDO, DN 1", COM ISOLAMENTO, INSTALADO EM RAMAL DE ALIMENTAÇÃO DE AR CONDICIONADO COM CONDENSADORA CENTRAL FORNECIMENTO E INSTALAÇÃO. (M)</t>
  </si>
  <si>
    <t>5.4.12. JFPE-24567096 TUBO EM COBRE FLEXÍVEL, DN 1 1/8", COM ISOLAMENTO, INSTALADO EM RAMAL DE ALIMENTAÇÃO DE AR CONDICIONADO COM CONDENSADORA CENTRAL FORNECIMENTO E INSTALAÇÃO. (M)</t>
  </si>
  <si>
    <t>5.4.13. JFPE-38462390 TUBO EM COBRE RÍGIDO, DN 1 1/4", COM ISOLAMENTO, INSTALADO EM RAMAL DE ALIMENTAÇÃO DE AR CONDICIONADO COM CONDENSADORA CENTRAL FORNECIMENTO E INSTALAÇÃO. (M)</t>
  </si>
  <si>
    <t>5.4.14. JFPE-77963218 TUBO EM COBRE RÍGIDO, DN 1 3/8", COM ISOLAMENTO, INSTALADO EM RAMAL DE ALIMENTAÇÃO DE AR CONDICIONADO COM CONDENSADORA CENTRAL FORNECIMENTO E INSTALAÇÃO. (M)</t>
  </si>
  <si>
    <t>5.4.15. JFPE-17436598 TUBO EM COBRE RÍGIDO, DN 1 1/2", COM ISOLAMENTO, INSTALADO EM RAMAL DE ALIMENTAÇÃO DE AR CONDICIONADO COM CONDENSADORA CENTRAL FORNECIMENTO E INSTALAÇÃO. (M)</t>
  </si>
  <si>
    <t>5.4.16. JFPE-60983497 TUBO EM COBRE RÍGIDO, DN 1 3/4", COM ISOLAMENTO, INSTALADO EM RAMAL DE ALIMENTAÇÃO DE AR CONDICIONADO COM CONDENSADORA CENTRAL FORNECIMENTO E INSTALAÇÃO. (M)</t>
  </si>
  <si>
    <t>5.4.17. 91170 FIXAÇÃO DE TUBOS HORIZONTAIS DE PVC ÁGUA, PVC ESGOTO, PVC ÁGUA PLUVIAL, CPVC, PPR, COBRE OU AÇO, DIÂMETROS MENORES OU IGUAIS A 40 MM, COM ABRAÇADEIRA METÁLICA RÍGIDA TIPO U PERFIL 1 1/4", FIXADA EM PERFILADO EM LAJE. AF_09/2023_PS (M)</t>
  </si>
  <si>
    <t>5.5.1. 104316 TUBO, PVC, SOLDÁVEL, DE 32MM, INSTALADO EM DRENO DE AR CONDICIONADO - FORNECIMENTO E INSTALAÇÃO. AF_08/2022 (M)</t>
  </si>
  <si>
    <t>5.5.2. 89449 TUBO, PVC, SOLDÁVEL, DE 50MM, INSTALADO EM PRUMADA DE ÁGUA - FORNECIMENTO E INSTALAÇÃO. AF_06/2022 (M)</t>
  </si>
  <si>
    <t>5.5.3. 103967 BUCHA DE REDUÇÃO , LONGA, PVC, SOLDÁVEL, DN 50 X 32 MM, INSTALADO EM PRUMADA DE ÁGUA - FORNECIMENTO E INSTALAÇÃO. AF_06/2022 (UN)</t>
  </si>
  <si>
    <t>5.5.4. 99253 CAIXA ENTERRADA HIDRÁULICA RETANGULAR EM ALVENARIA COM TIJOLOS CERÂMICOS MACIÇOS, DIMENSÕES INTERNAS: 0,6X0,6X0,6 M PARA REDE DE DRENAGEM. AF_12/2020 (UN)</t>
  </si>
  <si>
    <t>5.5.5. 104319 JOELHO 90 GRAUS, PVC, SOLDÁVEL, DN 32 MM, INSTALADO EM DRENO DE AR CONDICIONADO - FORNECIMENTO E INSTALAÇÃO. AF_08/2022 (UN)</t>
  </si>
  <si>
    <t>5.5.6. 89502 JOELHO 45 GRAUS, PVC, SOLDÁVEL, DN 50MM, INSTALADO EM PRUMADA DE ÁGUA - FORNECIMENTO E INSTALAÇÃO. AF_06/2022 (UN)</t>
  </si>
  <si>
    <t>5.5.7. 103976 TE DE REDUÇÃO, 90 GRAUS, PVC, SOLDÁVEL, DN 50 MM X 32 MM, INSTALADO EM PRUMADA DE ÁGUA - FORNECIMENTO E INSTALAÇÃO. AF_06/2022 (UN)</t>
  </si>
  <si>
    <t>5.5.8. 104324 TE, PVC, SOLDÁVEL, DN 32 MM, INSTALADO EM DRENO DE AR CONDICIONADO - FORNECIMENTO E INSTALAÇÃO. AF_08/2022 (UN)</t>
  </si>
  <si>
    <t>5.5.9. 89625 TE, PVC, SOLDÁVEL, DN 50MM, INSTALADO EM PRUMADA DE ÁGUA - FORNECIMENTO E INSTALAÇÃO. AF_06/2022 (UN)</t>
  </si>
  <si>
    <t>5.6.1.1. 91863 ELETRODUTO RÍGIDO ROSCÁVEL, PVC, DN 25 MM (3/4"), PARA CIRCUITOS TERMINAIS, INSTALADO EM FORRO - FORNECIMENTO E INSTALAÇÃO. AF_03/2023 (M)</t>
  </si>
  <si>
    <t>5.6.1.2. JFPE-07462141 ELETRODUTO RÍGIDO ROSCÁVEL, PVC, DN 60 MM (2") - FORNECIMENTO E INSTALAÇÃO. (M)</t>
  </si>
  <si>
    <t>5.6.1.3. JFPE-91744888 ELETRODUTO RÍGIDO ROSCÁVEL, PVC, DN 75 MM (3") - FORNECIMENTO E INSTALAÇÃO. (M)</t>
  </si>
  <si>
    <t>00002686</t>
  </si>
  <si>
    <t>ELETRODUTO DE PVC RIGIDO ROSCAVEL DE 3 ", SEM LUVA</t>
  </si>
  <si>
    <t>5.6.2.1. S12473 Fornecimento e instalação de eletrocalha lisa, galvanizada à fogo,100 x 100 x 3000 mm (ref. mopa ou similar) (un)</t>
  </si>
  <si>
    <t>5.6.2.2. S08701 Curva de inversão 100x100 mm para eletrocalha metálica - Rev 01 (un)</t>
  </si>
  <si>
    <t>5.6.2.3. S08688 Curva horizontal 100 x 100 mm para eletrocalha metálica, com ângulo 90° (ref.: mopa ou similar) (un)</t>
  </si>
  <si>
    <t>5.6.2.4. S08687 Tê horizontal 100 x 100 mm para eletrocalha metálica (ref. Mopa ou similar) (un)</t>
  </si>
  <si>
    <t>5.6.2.5. S12489 Fornecimento e instalação de saída horizontal para eletroduto 4" (ref. mopa ou similar) (un)</t>
  </si>
  <si>
    <t>5.6.3.1. 95817 CONDULETE DE PVC, TIPO X, PARA ELETRODUTO DE PVC SOLDÁVEL DN 25 MM (3/4"), APARENTE - FORNECIMENTO E INSTALAÇÃO. AF_10/2022 (UN)</t>
  </si>
  <si>
    <t>5.6.3.2. S104400S Condulete de pvc, tipo lr, para eletroduto de pvc soldável dn 32 mm (1''), aparente - fornecimento e instalação. af_10/2022 (un)</t>
  </si>
  <si>
    <t>5.6.3.3. JFPE-05442106 CONDULETE DE ALUMÍNIO, TIPO LR, PARA ELETRODUTO DE PVC SOLDÁVEL DN 2", APARENTE - FORNECIMENTO E INSTALAÇÃO. (UN)</t>
  </si>
  <si>
    <t>5.6.4.1. 91926 CABO DE COBRE FLEXÍVEL ISOLADO, 2,5 MM², ANTI-CHAMA 450/750 V, PARA CIRCUITOS TERMINAIS - FORNECIMENTO E INSTALAÇÃO. AF_03/2023 (M)</t>
  </si>
  <si>
    <t>5.6.4.2. 91928 CABO DE COBRE FLEXÍVEL ISOLADO, 4 MM², ANTI-CHAMA 450/750 V, PARA CIRCUITOS TERMINAIS - FORNECIMENTO E INSTALAÇÃO. AF_03/2023 (M)</t>
  </si>
  <si>
    <t>5.6.4.3. 91930 CABO DE COBRE FLEXÍVEL ISOLADO, 6 MM², ANTI-CHAMA 450/750 V, PARA CIRCUITOS TERMINAIS - FORNECIMENTO E INSTALAÇÃO. AF_03/2023 (M)</t>
  </si>
  <si>
    <t>00000982</t>
  </si>
  <si>
    <t>CABO DE COBRE, FLEXIVEL, CLASSE 4 OU 5, ISOLACAO EM PVC/A, ANTICHAMA BWF-B, 1 CONDUTOR, 450/750 V, SECAO NOMINAL 6 MM2</t>
  </si>
  <si>
    <t>5.6.4.4. 91935 CABO DE COBRE FLEXÍVEL ISOLADO, 16 MM², ANTI-CHAMA 0,6/1,0 KV, PARA CIRCUITOS TERMINAIS - FORNECIMENTO E INSTALAÇÃO. AF_03/2023 (M)</t>
  </si>
  <si>
    <t>5.6.4.5. 101889 CABO DE COBRE ISOLADO, 25 MM², ANTI-CHAMA 0,6/1 KV, INSTALADO EM ELETROCALHA OU PERFILADO - FORNECIMENTO E INSTALAÇÃO. AF_10/2020 (M)</t>
  </si>
  <si>
    <t>5.6.4.6. 92986 CABO DE COBRE FLEXÍVEL ISOLADO, 35 MM², ANTI-CHAMA 0,6/1,0 KV, PARA REDE ENTERRADA DE DISTRIBUIÇÃO DE ENERGIA ELÉTRICA - FORNECIMENTO E INSTALAÇÃO. AF_12/2021 (M)</t>
  </si>
  <si>
    <t>5.6.4.7. 92996 CABO DE COBRE FLEXÍVEL ISOLADO, 150 MM², ANTI-CHAMA 0,6/1,0 KV, PARA REDE ENTERRADA DE DISTRIBUIÇÃO DE ENERGIA ELÉTRICA - FORNECIMENTO E INSTALAÇÃO. AF_12/2021 (M)</t>
  </si>
  <si>
    <t>00000999</t>
  </si>
  <si>
    <t>CABO DE COBRE, FLEXIVEL, CLASSE 4 OU 5, ISOLACAO EM PVC/A, ANTICHAMA BWF-B, COBERTURA PVC-ST1, ANTICHAMA BWF-B, 1 CONDUTOR, 0,6/1 KV, SECAO NOMINAL 150 MM2</t>
  </si>
  <si>
    <t>5.6.5.1. 91997 TOMADA MÉDIA DE EMBUTIR (1 MÓDULO), 2P+T 20 A, INCLUINDO SUPORTE E PLACA - FORNECIMENTO E INSTALAÇÃO. AF_03/2023 (UN)</t>
  </si>
  <si>
    <t>5.6.6.1.1. 93654 DISJUNTOR MONOPOLAR TIPO DIN, CORRENTE NOMINAL DE 16A - FORNECIMENTO E INSTALAÇÃO. AF_10/2020 (UN)</t>
  </si>
  <si>
    <t>5.6.6.1.2. 93668 DISJUNTOR TRIPOLAR TIPO DIN, CORRENTE NOMINAL DE 16A - FORNECIMENTO E INSTALAÇÃO. AF_10/2020 (UN)</t>
  </si>
  <si>
    <t>5.6.6.1.3. S11572 Disjuntor termomagnetico tripolar 70 A, padrão DIN (Europeu - linha branca), curva C, 10KA (un)</t>
  </si>
  <si>
    <t>5.6.6.1.4. S09004 Disjuntor termomagnetico tripolar 80 A, padrão DIN (Europeu - linha branca), curva C, 5KA (un)</t>
  </si>
  <si>
    <t>5.6.6.1.5. 101896 DISJUNTOR TERMOMAGNÉTICO TRIPOLAR , CORRENTE NOMINAL DE 200A - FORNECIMENTO E INSTALAÇÃO. AF_10/2020 (UN)</t>
  </si>
  <si>
    <t>00002377</t>
  </si>
  <si>
    <t>DISJUNTOR TERMOMAGNETICO TRIPOLAR 200 A / 600 V, TIPO FXD / ICC - 35 KA</t>
  </si>
  <si>
    <t>00001580</t>
  </si>
  <si>
    <t>TERMINAL A COMPRESSAO EM COBRE ESTANHADO PARA CABO 95 MM2, 1 FURO E 1 COMPRESSAO, PARA PARAFUSO DE FIXACAO M12</t>
  </si>
  <si>
    <t>5.6.6.1.6. S13463 Quadro geral de sobrepor, medindo 900 x 800 x 200 mm, em chapa galvanizada, pintado eletrostaticamente na cor bege, com barramento para geral de 300 A. Exclusive disjuntores (un)</t>
  </si>
  <si>
    <t>5.6.6.1.7. 93671 DISJUNTOR TRIPOLAR TIPO DIN, CORRENTE NOMINAL DE 32A - FORNECIMENTO E INSTALAÇÃO. AF_10/2020 (UN)</t>
  </si>
  <si>
    <t>5.6.6.2.1. 93668 DISJUNTOR TRIPOLAR TIPO DIN, CORRENTE NOMINAL DE 16A - FORNECIMENTO E INSTALAÇÃO. AF_10/2020 (UN)</t>
  </si>
  <si>
    <t>5.6.6.2.2. 93653 DISJUNTOR MONOPOLAR TIPO DIN, CORRENTE NOMINAL DE 10A - FORNECIMENTO E INSTALAÇÃO. AF_10/2020 (UN)</t>
  </si>
  <si>
    <t>5.6.6.2.3. 101878 QUADRO DE DISTRIBUIÇÃO DE ENERGIA EM CHAPA DE AÇO GALVANIZADO, DE SOBREPOR, COM BARRAMENTO TRIFÁSICO, PARA 18 DISJUNTORES DIN 100A - FORNECIMENTO E INSTALAÇÃO. AF_10/2020 (UN)</t>
  </si>
  <si>
    <t>5.6.6.2.4. 93671 DISJUNTOR TRIPOLAR TIPO DIN, CORRENTE NOMINAL DE 32A - FORNECIMENTO E INSTALAÇÃO. AF_10/2020 (UN)</t>
  </si>
  <si>
    <t>5.6.6.2.5. 93654 DISJUNTOR MONOPOLAR TIPO DIN, CORRENTE NOMINAL DE 16A - FORNECIMENTO E INSTALAÇÃO. AF_10/2020 (UN)</t>
  </si>
  <si>
    <t>5.6.6.3.1. 93653 DISJUNTOR MONOPOLAR TIPO DIN, CORRENTE NOMINAL DE 10A - FORNECIMENTO E INSTALAÇÃO. AF_10/2020 (UN)</t>
  </si>
  <si>
    <t>5.6.6.3.2. 93668 DISJUNTOR TRIPOLAR TIPO DIN, CORRENTE NOMINAL DE 16A - FORNECIMENTO E INSTALAÇÃO. AF_10/2020 (UN)</t>
  </si>
  <si>
    <t>5.6.6.3.3. S11377 Quadro geral de distribuição de embutir, com barramento, em chapa galvaniz., medindo:1000x600x250cm, exclusive disjuntores (un)</t>
  </si>
  <si>
    <t>5.6.6.4.1. 93668 DISJUNTOR TRIPOLAR TIPO DIN, CORRENTE NOMINAL DE 16A - FORNECIMENTO E INSTALAÇÃO. AF_10/2020 (UN)</t>
  </si>
  <si>
    <t>5.6.6.4.2. 93653 DISJUNTOR MONOPOLAR TIPO DIN, CORRENTE NOMINAL DE 10A - FORNECIMENTO E INSTALAÇÃO. AF_10/2020 (UN)</t>
  </si>
  <si>
    <t>5.6.6.4.3. S11377 Quadro geral de distribuição de embutir, com barramento, em chapa galvaniz., medindo:1000x600x250cm, exclusive disjuntores (un)</t>
  </si>
  <si>
    <t>5.6.6.4.4. 93654 DISJUNTOR MONOPOLAR TIPO DIN, CORRENTE NOMINAL DE 16A - FORNECIMENTO E INSTALAÇÃO. AF_10/2020 (UN)</t>
  </si>
  <si>
    <t>5.6.6.4.5. 93671 DISJUNTOR TRIPOLAR TIPO DIN, CORRENTE NOMINAL DE 32A - FORNECIMENTO E INSTALAÇÃO. AF_10/2020 (UN)</t>
  </si>
  <si>
    <t>5.6.6.5.1. S09004 Disjuntor termomagnetico tripolar 80 A, padrão DIN (Europeu - linha branca), curva C, 5KA (un)</t>
  </si>
  <si>
    <t>5.6.6.5.2. 93670 DISJUNTOR TRIPOLAR TIPO DIN, CORRENTE NOMINAL DE 25A - FORNECIMENTO E INSTALAÇÃO. AF_10/2020 (UN)</t>
  </si>
  <si>
    <t>5.6.6.5.3. 93653 DISJUNTOR MONOPOLAR TIPO DIN, CORRENTE NOMINAL DE 10A - FORNECIMENTO E INSTALAÇÃO. AF_10/2020 (UN)</t>
  </si>
  <si>
    <t>5.6.6.5.4. S11377 Quadro geral de distribuição de embutir, com barramento, em chapa galvaniz., medindo:1000x600x250cm, exclusive disjuntores (un)</t>
  </si>
  <si>
    <t>5.6.6.6.1. 93668 DISJUNTOR TRIPOLAR TIPO DIN, CORRENTE NOMINAL DE 16A - FORNECIMENTO E INSTALAÇÃO. AF_10/2020 (UN)</t>
  </si>
  <si>
    <t>5.6.6.6.2. 93671 DISJUNTOR TRIPOLAR TIPO DIN, CORRENTE NOMINAL DE 32A - FORNECIMENTO E INSTALAÇÃO. AF_10/2020 (UN)</t>
  </si>
  <si>
    <t>5.6.6.6.3. 93670 DISJUNTOR TRIPOLAR TIPO DIN, CORRENTE NOMINAL DE 25A - FORNECIMENTO E INSTALAÇÃO. AF_10/2020 (UN)</t>
  </si>
  <si>
    <t>5.6.6.6.4. S00453 Disjuntor termomagnetico tripolar 100 A, padrão DIN (Europeu - linha branca), 65KA (un)</t>
  </si>
  <si>
    <t>5.6.6.6.5. S11377 Quadro geral de distribuição de embutir, com barramento, em chapa galvaniz., medindo:1000x600x250cm, exclusive disjuntores (un)</t>
  </si>
  <si>
    <t>5.7.1. 97640 REMOÇÃO DE FORROS DE DRYWALL, PVC E FIBROMINERAL, DE FORMA MANUAL, SEM REAPROVEITAMENTO. AF_09/2023 (M2)</t>
  </si>
  <si>
    <t>5.7.2. JFPE-62504584 REINSTALAÇÃO DE FORROS DE DRYWALL, PVC E FIBRO-MINERAL, DE FORMA MANUAL (M2)</t>
  </si>
  <si>
    <t>5.7.3. JFPE-20924252 REMOÇÃO / REALOCAÇÃO DE DUTOS EXISTENTES PARA INSTALAÇÃO DE EQUIPAMENTOS DE AR CONDICIONADO (UN)</t>
  </si>
  <si>
    <t>5.7.4. JFPE-66587506 SERVIÇO DE DESMONTAGEM DE EQUIPAMENTO FAN-COIL, INCLUSIVE TRANSPORTE HORIZONTAL E VERTICAL ATÉ ÁREA DE ARMAZENAMENTO (UN)</t>
  </si>
  <si>
    <t>6.1. S02450 Limpeza geral (m2)</t>
  </si>
  <si>
    <t>I01997</t>
  </si>
  <si>
    <t>Sabão em pó</t>
  </si>
  <si>
    <t>kg</t>
  </si>
  <si>
    <t>I02414</t>
  </si>
  <si>
    <t>Vassoura piaçava</t>
  </si>
  <si>
    <t>6.2. JCA-85343686 PROJETO DE AS BUILT DE SISTEMA DE AR CONDICIONADO, EM PRÉDIOS ACIMA DE 3000M2, APRESENTADO NOS PADRÕES DA CONTRATANTE. (M2)</t>
  </si>
  <si>
    <t>90778</t>
  </si>
  <si>
    <t>ENGENHEIRO CIVIL DE OBRA PLENO COM ENCARGOS COMPLEMENTARES</t>
  </si>
  <si>
    <t>Observações: Composição criada com base no EMOP 01.050.0977-A fazendo-se o uso dos insumos do SINAPI para essa atividade.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</si>
</sst>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000"/>
    <numFmt numFmtId="165" formatCode="#,##0.0000"/>
  </numFmts>
  <fonts count="8">
    <font>
      <sz val="11"/>
      <color theme="1"/>
      <name val="Aptos Narrow"/>
      <family val="2"/>
      <scheme val="minor"/>
    </font>
    <font>
      <b/>
      <sz val="7"/>
      <color rgb="FF000000"/>
      <name val="Arial"/>
      <family val="2"/>
    </font>
    <font>
      <b/>
      <sz val="6"/>
      <color rgb="FF000000"/>
      <name val="Arial"/>
      <family val="2"/>
    </font>
    <font>
      <b/>
      <sz val="5"/>
      <color rgb="FF000000"/>
      <name val="Arial"/>
      <family val="2"/>
    </font>
    <font>
      <sz val="9"/>
      <color rgb="FF000000"/>
      <name val="SansSerif"/>
      <family val="2"/>
    </font>
    <font>
      <b/>
      <sz val="5"/>
      <color rgb="FF000000"/>
      <name val="SansSerif"/>
      <family val="2"/>
    </font>
    <font>
      <sz val="6"/>
      <color rgb="FF000000"/>
      <name val="SansSerif"/>
      <family val="2"/>
    </font>
    <font>
      <sz val="5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165" fontId="5" fillId="3" borderId="2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left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3" borderId="0" xfId="0" applyFill="1" applyAlignment="1" applyProtection="1">
      <alignment wrapText="1"/>
      <protection locked="0"/>
    </xf>
    <xf numFmtId="0" fontId="4" fillId="3" borderId="1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justify" vertical="top" wrapText="1"/>
    </xf>
    <xf numFmtId="0" fontId="6" fillId="3" borderId="2" xfId="0" applyFont="1" applyFill="1" applyBorder="1" applyAlignment="1">
      <alignment horizontal="center" vertical="top" wrapText="1"/>
    </xf>
    <xf numFmtId="164" fontId="6" fillId="3" borderId="2" xfId="0" applyNumberFormat="1" applyFont="1" applyFill="1" applyBorder="1" applyAlignment="1">
      <alignment horizontal="right" vertical="top" wrapText="1"/>
    </xf>
    <xf numFmtId="4" fontId="6" fillId="3" borderId="2" xfId="0" applyNumberFormat="1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horizontal="right" vertical="top" wrapText="1"/>
    </xf>
    <xf numFmtId="4" fontId="5" fillId="3" borderId="2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right" vertical="center" wrapText="1"/>
    </xf>
    <xf numFmtId="4" fontId="2" fillId="3" borderId="2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top" wrapText="1"/>
    </xf>
    <xf numFmtId="165" fontId="6" fillId="3" borderId="2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810986</xdr:colOff>
      <xdr:row>1</xdr:row>
      <xdr:rowOff>21770</xdr:rowOff>
    </xdr:to>
    <xdr:pic>
      <xdr:nvPicPr>
        <xdr:cNvPr id="1259664159" name="Picture">
          <a:extLst>
            <a:ext uri="{FF2B5EF4-FFF2-40B4-BE49-F238E27FC236}">
              <a16:creationId xmlns:a16="http://schemas.microsoft.com/office/drawing/2014/main" id="{00000000-0008-0000-0300-00001FF3144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" y="0"/>
          <a:ext cx="7647214" cy="1709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H5486"/>
  <sheetViews>
    <sheetView tabSelected="1" view="pageBreakPreview" zoomScale="175" zoomScaleNormal="100" zoomScaleSheetLayoutView="175" workbookViewId="0">
      <selection activeCell="J7" sqref="J7"/>
    </sheetView>
  </sheetViews>
  <sheetFormatPr defaultRowHeight="14.25"/>
  <cols>
    <col min="1" max="1" width="10.28515625" customWidth="1"/>
    <col min="2" max="2" width="45.85546875" customWidth="1"/>
    <col min="3" max="3" width="3" customWidth="1"/>
    <col min="4" max="4" width="12.42578125" customWidth="1"/>
    <col min="5" max="5" width="6.140625" customWidth="1"/>
    <col min="6" max="8" width="12.42578125" customWidth="1"/>
  </cols>
  <sheetData>
    <row r="1" spans="1:8" ht="132.94999999999999" customHeight="1">
      <c r="A1" s="3"/>
      <c r="B1" s="3"/>
      <c r="C1" s="3"/>
      <c r="D1" s="3"/>
      <c r="E1" s="3"/>
      <c r="F1" s="3"/>
      <c r="G1" s="3"/>
      <c r="H1" s="3"/>
    </row>
    <row r="2" spans="1:8" ht="9.9499999999999993" customHeight="1">
      <c r="A2" s="4"/>
      <c r="B2" s="4"/>
      <c r="C2" s="4"/>
      <c r="D2" s="4"/>
      <c r="E2" s="4"/>
      <c r="F2" s="5"/>
      <c r="G2" s="5"/>
      <c r="H2" s="5"/>
    </row>
    <row r="3" spans="1:8" ht="20.100000000000001" customHeight="1">
      <c r="A3" s="6" t="s">
        <v>0</v>
      </c>
      <c r="B3" s="6"/>
      <c r="C3" s="6"/>
      <c r="D3" s="6"/>
      <c r="E3" s="6"/>
      <c r="F3" s="6"/>
      <c r="G3" s="6"/>
      <c r="H3" s="6"/>
    </row>
    <row r="4" spans="1:8" ht="15" customHeight="1">
      <c r="A4" s="2" t="s">
        <v>1</v>
      </c>
      <c r="B4" s="2"/>
      <c r="C4" s="7" t="s">
        <v>2</v>
      </c>
      <c r="D4" s="7"/>
      <c r="E4" s="8" t="s">
        <v>3</v>
      </c>
      <c r="F4" s="8" t="s">
        <v>4</v>
      </c>
      <c r="G4" s="8" t="s">
        <v>5</v>
      </c>
      <c r="H4" s="8" t="s">
        <v>6</v>
      </c>
    </row>
    <row r="5" spans="1:8" ht="21" customHeight="1">
      <c r="A5" s="9" t="s">
        <v>7</v>
      </c>
      <c r="B5" s="10" t="s">
        <v>8</v>
      </c>
      <c r="C5" s="11" t="s">
        <v>9</v>
      </c>
      <c r="D5" s="11"/>
      <c r="E5" s="9" t="s">
        <v>10</v>
      </c>
      <c r="F5" s="12">
        <v>1</v>
      </c>
      <c r="G5" s="13">
        <v>262.55</v>
      </c>
      <c r="H5" s="13">
        <f>ROUND(ROUND(F5,8)*G5,2)</f>
        <v>262.55</v>
      </c>
    </row>
    <row r="6" spans="1:8" ht="15" customHeight="1">
      <c r="A6" s="4"/>
      <c r="B6" s="4"/>
      <c r="C6" s="4"/>
      <c r="D6" s="4"/>
      <c r="E6" s="4"/>
      <c r="F6" s="14" t="s">
        <v>11</v>
      </c>
      <c r="G6" s="14"/>
      <c r="H6" s="15">
        <f>SUM(H5:H5)</f>
        <v>262.55</v>
      </c>
    </row>
    <row r="7" spans="1:8" ht="15" customHeight="1">
      <c r="A7" s="4"/>
      <c r="B7" s="4"/>
      <c r="C7" s="4"/>
      <c r="D7" s="4"/>
      <c r="E7" s="4"/>
      <c r="F7" s="16" t="s">
        <v>12</v>
      </c>
      <c r="G7" s="16"/>
      <c r="H7" s="17">
        <f>SUM(H6)</f>
        <v>262.55</v>
      </c>
    </row>
    <row r="8" spans="1:8" ht="9.9499999999999993" customHeight="1">
      <c r="A8" s="4"/>
      <c r="B8" s="4"/>
      <c r="C8" s="4"/>
      <c r="D8" s="4"/>
      <c r="E8" s="4"/>
      <c r="F8" s="5"/>
      <c r="G8" s="5"/>
      <c r="H8" s="5"/>
    </row>
    <row r="9" spans="1:8" ht="20.100000000000001" customHeight="1">
      <c r="A9" s="6" t="s">
        <v>13</v>
      </c>
      <c r="B9" s="6"/>
      <c r="C9" s="6"/>
      <c r="D9" s="6"/>
      <c r="E9" s="6"/>
      <c r="F9" s="6"/>
      <c r="G9" s="6"/>
      <c r="H9" s="6"/>
    </row>
    <row r="10" spans="1:8" ht="15" customHeight="1">
      <c r="A10" s="2" t="s">
        <v>1</v>
      </c>
      <c r="B10" s="2"/>
      <c r="C10" s="7" t="s">
        <v>2</v>
      </c>
      <c r="D10" s="7"/>
      <c r="E10" s="8" t="s">
        <v>3</v>
      </c>
      <c r="F10" s="8" t="s">
        <v>4</v>
      </c>
      <c r="G10" s="8" t="s">
        <v>5</v>
      </c>
      <c r="H10" s="8" t="s">
        <v>6</v>
      </c>
    </row>
    <row r="11" spans="1:8" ht="29.1" customHeight="1">
      <c r="A11" s="9" t="s">
        <v>14</v>
      </c>
      <c r="B11" s="10" t="s">
        <v>15</v>
      </c>
      <c r="C11" s="11" t="s">
        <v>16</v>
      </c>
      <c r="D11" s="11"/>
      <c r="E11" s="9" t="s">
        <v>17</v>
      </c>
      <c r="F11" s="12">
        <v>1</v>
      </c>
      <c r="G11" s="13">
        <v>400</v>
      </c>
      <c r="H11" s="13">
        <f>TRUNC(TRUNC(F11,8)*G11,2)</f>
        <v>400</v>
      </c>
    </row>
    <row r="12" spans="1:8" ht="15" customHeight="1">
      <c r="A12" s="9" t="s">
        <v>18</v>
      </c>
      <c r="B12" s="10" t="s">
        <v>19</v>
      </c>
      <c r="C12" s="11" t="s">
        <v>16</v>
      </c>
      <c r="D12" s="11"/>
      <c r="E12" s="9" t="s">
        <v>20</v>
      </c>
      <c r="F12" s="12">
        <v>1.1299999999999999E-2</v>
      </c>
      <c r="G12" s="13">
        <v>29.99</v>
      </c>
      <c r="H12" s="13">
        <f>TRUNC(TRUNC(F12,8)*G12,2)</f>
        <v>0.33</v>
      </c>
    </row>
    <row r="13" spans="1:8" ht="15" customHeight="1">
      <c r="A13" s="9" t="s">
        <v>21</v>
      </c>
      <c r="B13" s="10" t="s">
        <v>22</v>
      </c>
      <c r="C13" s="11" t="s">
        <v>16</v>
      </c>
      <c r="D13" s="11"/>
      <c r="E13" s="9" t="s">
        <v>20</v>
      </c>
      <c r="F13" s="12">
        <v>1.32E-2</v>
      </c>
      <c r="G13" s="13">
        <v>16.07</v>
      </c>
      <c r="H13" s="13">
        <f>TRUNC(TRUNC(F13,8)*G13,2)</f>
        <v>0.21</v>
      </c>
    </row>
    <row r="14" spans="1:8" ht="21" customHeight="1">
      <c r="A14" s="9" t="s">
        <v>23</v>
      </c>
      <c r="B14" s="10" t="s">
        <v>24</v>
      </c>
      <c r="C14" s="11" t="s">
        <v>16</v>
      </c>
      <c r="D14" s="11"/>
      <c r="E14" s="9" t="s">
        <v>25</v>
      </c>
      <c r="F14" s="12">
        <v>3.2082999999999999</v>
      </c>
      <c r="G14" s="13">
        <v>5.41</v>
      </c>
      <c r="H14" s="13">
        <f>TRUNC(TRUNC(F14,8)*G14,2)</f>
        <v>17.350000000000001</v>
      </c>
    </row>
    <row r="15" spans="1:8" ht="15" customHeight="1">
      <c r="A15" s="4"/>
      <c r="B15" s="4"/>
      <c r="C15" s="4"/>
      <c r="D15" s="4"/>
      <c r="E15" s="4"/>
      <c r="F15" s="14" t="s">
        <v>11</v>
      </c>
      <c r="G15" s="14"/>
      <c r="H15" s="15">
        <f>SUM(H11:H14)</f>
        <v>417.89</v>
      </c>
    </row>
    <row r="16" spans="1:8" ht="15" customHeight="1">
      <c r="A16" s="2" t="s">
        <v>26</v>
      </c>
      <c r="B16" s="2"/>
      <c r="C16" s="7" t="s">
        <v>2</v>
      </c>
      <c r="D16" s="7"/>
      <c r="E16" s="8" t="s">
        <v>3</v>
      </c>
      <c r="F16" s="8" t="s">
        <v>4</v>
      </c>
      <c r="G16" s="8" t="s">
        <v>5</v>
      </c>
      <c r="H16" s="8" t="s">
        <v>6</v>
      </c>
    </row>
    <row r="17" spans="1:8" ht="21" customHeight="1">
      <c r="A17" s="9" t="s">
        <v>27</v>
      </c>
      <c r="B17" s="10" t="s">
        <v>28</v>
      </c>
      <c r="C17" s="11" t="s">
        <v>16</v>
      </c>
      <c r="D17" s="11"/>
      <c r="E17" s="9" t="s">
        <v>29</v>
      </c>
      <c r="F17" s="12">
        <v>0.37290000000000001</v>
      </c>
      <c r="G17" s="13">
        <v>26.12</v>
      </c>
      <c r="H17" s="13">
        <f>TRUNC(TRUNC(F17,8)*G17,2)</f>
        <v>9.74</v>
      </c>
    </row>
    <row r="18" spans="1:8" ht="15" customHeight="1">
      <c r="A18" s="9" t="s">
        <v>30</v>
      </c>
      <c r="B18" s="10" t="s">
        <v>31</v>
      </c>
      <c r="C18" s="11" t="s">
        <v>16</v>
      </c>
      <c r="D18" s="11"/>
      <c r="E18" s="9" t="s">
        <v>29</v>
      </c>
      <c r="F18" s="12">
        <v>1.1186</v>
      </c>
      <c r="G18" s="13">
        <v>21.05</v>
      </c>
      <c r="H18" s="13">
        <f>TRUNC(TRUNC(F18,8)*G18,2)</f>
        <v>23.54</v>
      </c>
    </row>
    <row r="19" spans="1:8" ht="18" customHeight="1">
      <c r="A19" s="4"/>
      <c r="B19" s="4"/>
      <c r="C19" s="4"/>
      <c r="D19" s="4"/>
      <c r="E19" s="4"/>
      <c r="F19" s="14" t="s">
        <v>32</v>
      </c>
      <c r="G19" s="14"/>
      <c r="H19" s="15">
        <f>SUM(H17:H18)</f>
        <v>33.28</v>
      </c>
    </row>
    <row r="20" spans="1:8" ht="15" customHeight="1">
      <c r="A20" s="2" t="s">
        <v>33</v>
      </c>
      <c r="B20" s="2"/>
      <c r="C20" s="7" t="s">
        <v>2</v>
      </c>
      <c r="D20" s="7"/>
      <c r="E20" s="8" t="s">
        <v>3</v>
      </c>
      <c r="F20" s="8" t="s">
        <v>4</v>
      </c>
      <c r="G20" s="8" t="s">
        <v>5</v>
      </c>
      <c r="H20" s="8" t="s">
        <v>6</v>
      </c>
    </row>
    <row r="21" spans="1:8" ht="21" customHeight="1">
      <c r="A21" s="9" t="s">
        <v>34</v>
      </c>
      <c r="B21" s="10" t="s">
        <v>35</v>
      </c>
      <c r="C21" s="11" t="s">
        <v>16</v>
      </c>
      <c r="D21" s="11"/>
      <c r="E21" s="9" t="s">
        <v>17</v>
      </c>
      <c r="F21" s="12">
        <v>0.5</v>
      </c>
      <c r="G21" s="13">
        <v>22.75</v>
      </c>
      <c r="H21" s="13">
        <f>TRUNC(TRUNC(F21,8)*G21,2)</f>
        <v>11.37</v>
      </c>
    </row>
    <row r="22" spans="1:8" ht="15" customHeight="1">
      <c r="A22" s="4"/>
      <c r="B22" s="4"/>
      <c r="C22" s="4"/>
      <c r="D22" s="4"/>
      <c r="E22" s="4"/>
      <c r="F22" s="14" t="s">
        <v>36</v>
      </c>
      <c r="G22" s="14"/>
      <c r="H22" s="15">
        <f>SUM(H21:H21)</f>
        <v>11.37</v>
      </c>
    </row>
    <row r="23" spans="1:8" ht="15" customHeight="1">
      <c r="A23" s="4"/>
      <c r="B23" s="4"/>
      <c r="C23" s="4"/>
      <c r="D23" s="4"/>
      <c r="E23" s="4"/>
      <c r="F23" s="16" t="s">
        <v>12</v>
      </c>
      <c r="G23" s="16"/>
      <c r="H23" s="17">
        <f>SUM(H15,H19,H22)</f>
        <v>462.53999999999996</v>
      </c>
    </row>
    <row r="24" spans="1:8" ht="9.9499999999999993" customHeight="1">
      <c r="A24" s="4"/>
      <c r="B24" s="4"/>
      <c r="C24" s="4"/>
      <c r="D24" s="4"/>
      <c r="E24" s="4"/>
      <c r="F24" s="5"/>
      <c r="G24" s="5"/>
      <c r="H24" s="5"/>
    </row>
    <row r="25" spans="1:8" ht="20.100000000000001" customHeight="1">
      <c r="A25" s="6" t="s">
        <v>37</v>
      </c>
      <c r="B25" s="6"/>
      <c r="C25" s="6"/>
      <c r="D25" s="6"/>
      <c r="E25" s="6"/>
      <c r="F25" s="6"/>
      <c r="G25" s="6"/>
      <c r="H25" s="6"/>
    </row>
    <row r="26" spans="1:8" ht="15" customHeight="1">
      <c r="A26" s="2" t="s">
        <v>38</v>
      </c>
      <c r="B26" s="2"/>
      <c r="C26" s="7" t="s">
        <v>2</v>
      </c>
      <c r="D26" s="7"/>
      <c r="E26" s="8" t="s">
        <v>3</v>
      </c>
      <c r="F26" s="8" t="s">
        <v>4</v>
      </c>
      <c r="G26" s="8" t="s">
        <v>5</v>
      </c>
      <c r="H26" s="8" t="s">
        <v>6</v>
      </c>
    </row>
    <row r="27" spans="1:8" ht="45.95" customHeight="1">
      <c r="A27" s="9" t="s">
        <v>39</v>
      </c>
      <c r="B27" s="10" t="s">
        <v>40</v>
      </c>
      <c r="C27" s="11" t="s">
        <v>16</v>
      </c>
      <c r="D27" s="11"/>
      <c r="E27" s="9" t="s">
        <v>41</v>
      </c>
      <c r="F27" s="12">
        <v>0.42859999999999998</v>
      </c>
      <c r="G27" s="13">
        <v>69.37</v>
      </c>
      <c r="H27" s="13">
        <f>TRUNC(TRUNC(F27,8)*G27,2)</f>
        <v>29.73</v>
      </c>
    </row>
    <row r="28" spans="1:8" ht="45.95" customHeight="1">
      <c r="A28" s="9" t="s">
        <v>42</v>
      </c>
      <c r="B28" s="10" t="s">
        <v>43</v>
      </c>
      <c r="C28" s="11" t="s">
        <v>16</v>
      </c>
      <c r="D28" s="11"/>
      <c r="E28" s="9" t="s">
        <v>44</v>
      </c>
      <c r="F28" s="12">
        <v>0.17080000000000001</v>
      </c>
      <c r="G28" s="13">
        <v>279.7</v>
      </c>
      <c r="H28" s="13">
        <f>TRUNC(TRUNC(F28,8)*G28,2)</f>
        <v>47.77</v>
      </c>
    </row>
    <row r="29" spans="1:8" ht="18" customHeight="1">
      <c r="A29" s="4"/>
      <c r="B29" s="4"/>
      <c r="C29" s="4"/>
      <c r="D29" s="4"/>
      <c r="E29" s="4"/>
      <c r="F29" s="14" t="s">
        <v>45</v>
      </c>
      <c r="G29" s="14"/>
      <c r="H29" s="15">
        <f>SUM(H27:H28)</f>
        <v>77.5</v>
      </c>
    </row>
    <row r="30" spans="1:8" ht="15" customHeight="1">
      <c r="A30" s="2" t="s">
        <v>26</v>
      </c>
      <c r="B30" s="2"/>
      <c r="C30" s="7" t="s">
        <v>2</v>
      </c>
      <c r="D30" s="7"/>
      <c r="E30" s="8" t="s">
        <v>3</v>
      </c>
      <c r="F30" s="8" t="s">
        <v>4</v>
      </c>
      <c r="G30" s="8" t="s">
        <v>5</v>
      </c>
      <c r="H30" s="8" t="s">
        <v>6</v>
      </c>
    </row>
    <row r="31" spans="1:8" ht="21" customHeight="1">
      <c r="A31" s="9" t="s">
        <v>46</v>
      </c>
      <c r="B31" s="10" t="s">
        <v>47</v>
      </c>
      <c r="C31" s="11" t="s">
        <v>16</v>
      </c>
      <c r="D31" s="11"/>
      <c r="E31" s="9" t="s">
        <v>29</v>
      </c>
      <c r="F31" s="12">
        <v>0.74199999999999999</v>
      </c>
      <c r="G31" s="13">
        <v>21.89</v>
      </c>
      <c r="H31" s="13">
        <f>TRUNC(TRUNC(F31,8)*G31,2)</f>
        <v>16.239999999999998</v>
      </c>
    </row>
    <row r="32" spans="1:8" ht="21" customHeight="1">
      <c r="A32" s="9" t="s">
        <v>27</v>
      </c>
      <c r="B32" s="10" t="s">
        <v>28</v>
      </c>
      <c r="C32" s="11" t="s">
        <v>16</v>
      </c>
      <c r="D32" s="11"/>
      <c r="E32" s="9" t="s">
        <v>29</v>
      </c>
      <c r="F32" s="12">
        <v>1.1140000000000001</v>
      </c>
      <c r="G32" s="13">
        <v>26.12</v>
      </c>
      <c r="H32" s="13">
        <f>TRUNC(TRUNC(F32,8)*G32,2)</f>
        <v>29.09</v>
      </c>
    </row>
    <row r="33" spans="1:8" ht="18" customHeight="1">
      <c r="A33" s="4"/>
      <c r="B33" s="4"/>
      <c r="C33" s="4"/>
      <c r="D33" s="4"/>
      <c r="E33" s="4"/>
      <c r="F33" s="14" t="s">
        <v>32</v>
      </c>
      <c r="G33" s="14"/>
      <c r="H33" s="15">
        <f>SUM(H31:H32)</f>
        <v>45.33</v>
      </c>
    </row>
    <row r="34" spans="1:8" ht="15" customHeight="1">
      <c r="A34" s="4"/>
      <c r="B34" s="4"/>
      <c r="C34" s="4"/>
      <c r="D34" s="4"/>
      <c r="E34" s="4"/>
      <c r="F34" s="16" t="s">
        <v>12</v>
      </c>
      <c r="G34" s="16"/>
      <c r="H34" s="17">
        <f>SUM(H29,H33)</f>
        <v>122.83</v>
      </c>
    </row>
    <row r="35" spans="1:8" ht="9.9499999999999993" customHeight="1">
      <c r="A35" s="4"/>
      <c r="B35" s="4"/>
      <c r="C35" s="4"/>
      <c r="D35" s="4"/>
      <c r="E35" s="4"/>
      <c r="F35" s="5"/>
      <c r="G35" s="5"/>
      <c r="H35" s="5"/>
    </row>
    <row r="36" spans="1:8" ht="20.100000000000001" customHeight="1">
      <c r="A36" s="6" t="s">
        <v>48</v>
      </c>
      <c r="B36" s="6"/>
      <c r="C36" s="6"/>
      <c r="D36" s="6"/>
      <c r="E36" s="6"/>
      <c r="F36" s="6"/>
      <c r="G36" s="6"/>
      <c r="H36" s="6"/>
    </row>
    <row r="37" spans="1:8" ht="15" customHeight="1">
      <c r="A37" s="2" t="s">
        <v>49</v>
      </c>
      <c r="B37" s="2"/>
      <c r="C37" s="7" t="s">
        <v>2</v>
      </c>
      <c r="D37" s="7"/>
      <c r="E37" s="8" t="s">
        <v>3</v>
      </c>
      <c r="F37" s="8" t="s">
        <v>4</v>
      </c>
      <c r="G37" s="8" t="s">
        <v>5</v>
      </c>
      <c r="H37" s="8" t="s">
        <v>6</v>
      </c>
    </row>
    <row r="38" spans="1:8" ht="29.1" customHeight="1">
      <c r="A38" s="9" t="s">
        <v>50</v>
      </c>
      <c r="B38" s="10" t="s">
        <v>51</v>
      </c>
      <c r="C38" s="11" t="s">
        <v>16</v>
      </c>
      <c r="D38" s="11"/>
      <c r="E38" s="9" t="s">
        <v>52</v>
      </c>
      <c r="F38" s="12">
        <v>1</v>
      </c>
      <c r="G38" s="13">
        <v>650.39</v>
      </c>
      <c r="H38" s="13">
        <f>TRUNC(TRUNC(F38,8)*G38,2)</f>
        <v>650.39</v>
      </c>
    </row>
    <row r="39" spans="1:8" ht="15" customHeight="1">
      <c r="A39" s="4"/>
      <c r="B39" s="4"/>
      <c r="C39" s="4"/>
      <c r="D39" s="4"/>
      <c r="E39" s="4"/>
      <c r="F39" s="14" t="s">
        <v>53</v>
      </c>
      <c r="G39" s="14"/>
      <c r="H39" s="15">
        <f>SUM(H38:H38)</f>
        <v>650.39</v>
      </c>
    </row>
    <row r="40" spans="1:8" ht="15" customHeight="1">
      <c r="A40" s="4"/>
      <c r="B40" s="4"/>
      <c r="C40" s="4"/>
      <c r="D40" s="4"/>
      <c r="E40" s="4"/>
      <c r="F40" s="16" t="s">
        <v>12</v>
      </c>
      <c r="G40" s="16"/>
      <c r="H40" s="17">
        <f>SUM(H39)</f>
        <v>650.39</v>
      </c>
    </row>
    <row r="41" spans="1:8" ht="9.9499999999999993" customHeight="1">
      <c r="A41" s="4"/>
      <c r="B41" s="4"/>
      <c r="C41" s="4"/>
      <c r="D41" s="4"/>
      <c r="E41" s="4"/>
      <c r="F41" s="5"/>
      <c r="G41" s="5"/>
      <c r="H41" s="5"/>
    </row>
    <row r="42" spans="1:8" ht="20.100000000000001" customHeight="1">
      <c r="A42" s="6" t="s">
        <v>54</v>
      </c>
      <c r="B42" s="6"/>
      <c r="C42" s="6"/>
      <c r="D42" s="6"/>
      <c r="E42" s="6"/>
      <c r="F42" s="6"/>
      <c r="G42" s="6"/>
      <c r="H42" s="6"/>
    </row>
    <row r="43" spans="1:8" ht="15" customHeight="1">
      <c r="A43" s="2" t="s">
        <v>49</v>
      </c>
      <c r="B43" s="2"/>
      <c r="C43" s="7" t="s">
        <v>2</v>
      </c>
      <c r="D43" s="7"/>
      <c r="E43" s="8" t="s">
        <v>3</v>
      </c>
      <c r="F43" s="8" t="s">
        <v>4</v>
      </c>
      <c r="G43" s="8" t="s">
        <v>5</v>
      </c>
      <c r="H43" s="8" t="s">
        <v>6</v>
      </c>
    </row>
    <row r="44" spans="1:8" ht="38.1" customHeight="1">
      <c r="A44" s="9" t="s">
        <v>55</v>
      </c>
      <c r="B44" s="10" t="s">
        <v>56</v>
      </c>
      <c r="C44" s="11" t="s">
        <v>16</v>
      </c>
      <c r="D44" s="11"/>
      <c r="E44" s="9" t="s">
        <v>52</v>
      </c>
      <c r="F44" s="12">
        <v>1</v>
      </c>
      <c r="G44" s="13">
        <v>1040.6199999999999</v>
      </c>
      <c r="H44" s="13">
        <f>TRUNC(TRUNC(F44,8)*G44,2)</f>
        <v>1040.6199999999999</v>
      </c>
    </row>
    <row r="45" spans="1:8" ht="15" customHeight="1">
      <c r="A45" s="4"/>
      <c r="B45" s="4"/>
      <c r="C45" s="4"/>
      <c r="D45" s="4"/>
      <c r="E45" s="4"/>
      <c r="F45" s="14" t="s">
        <v>53</v>
      </c>
      <c r="G45" s="14"/>
      <c r="H45" s="15">
        <f>SUM(H44:H44)</f>
        <v>1040.6199999999999</v>
      </c>
    </row>
    <row r="46" spans="1:8" ht="15" customHeight="1">
      <c r="A46" s="4"/>
      <c r="B46" s="4"/>
      <c r="C46" s="4"/>
      <c r="D46" s="4"/>
      <c r="E46" s="4"/>
      <c r="F46" s="16" t="s">
        <v>12</v>
      </c>
      <c r="G46" s="16"/>
      <c r="H46" s="17">
        <f>SUM(H45)</f>
        <v>1040.6199999999999</v>
      </c>
    </row>
    <row r="47" spans="1:8" ht="9.9499999999999993" customHeight="1">
      <c r="A47" s="4"/>
      <c r="B47" s="4"/>
      <c r="C47" s="4"/>
      <c r="D47" s="4"/>
      <c r="E47" s="4"/>
      <c r="F47" s="5"/>
      <c r="G47" s="5"/>
      <c r="H47" s="5"/>
    </row>
    <row r="48" spans="1:8" ht="20.100000000000001" customHeight="1">
      <c r="A48" s="6" t="s">
        <v>57</v>
      </c>
      <c r="B48" s="6"/>
      <c r="C48" s="6"/>
      <c r="D48" s="6"/>
      <c r="E48" s="6"/>
      <c r="F48" s="6"/>
      <c r="G48" s="6"/>
      <c r="H48" s="6"/>
    </row>
    <row r="49" spans="1:8" ht="15" customHeight="1">
      <c r="A49" s="2" t="s">
        <v>26</v>
      </c>
      <c r="B49" s="2"/>
      <c r="C49" s="7" t="s">
        <v>2</v>
      </c>
      <c r="D49" s="7"/>
      <c r="E49" s="8" t="s">
        <v>3</v>
      </c>
      <c r="F49" s="8" t="s">
        <v>4</v>
      </c>
      <c r="G49" s="8" t="s">
        <v>5</v>
      </c>
      <c r="H49" s="8" t="s">
        <v>6</v>
      </c>
    </row>
    <row r="50" spans="1:8" ht="15" customHeight="1">
      <c r="A50" s="9" t="s">
        <v>58</v>
      </c>
      <c r="B50" s="10" t="s">
        <v>59</v>
      </c>
      <c r="C50" s="11" t="s">
        <v>16</v>
      </c>
      <c r="D50" s="11"/>
      <c r="E50" s="9" t="s">
        <v>29</v>
      </c>
      <c r="F50" s="12">
        <v>0.48149999999999998</v>
      </c>
      <c r="G50" s="13">
        <v>26.26</v>
      </c>
      <c r="H50" s="13">
        <f>TRUNC(TRUNC(F50,8)*G50,2)</f>
        <v>12.64</v>
      </c>
    </row>
    <row r="51" spans="1:8" ht="15" customHeight="1">
      <c r="A51" s="9" t="s">
        <v>30</v>
      </c>
      <c r="B51" s="10" t="s">
        <v>31</v>
      </c>
      <c r="C51" s="11" t="s">
        <v>16</v>
      </c>
      <c r="D51" s="11"/>
      <c r="E51" s="9" t="s">
        <v>29</v>
      </c>
      <c r="F51" s="12">
        <v>0.21129999999999999</v>
      </c>
      <c r="G51" s="13">
        <v>21.05</v>
      </c>
      <c r="H51" s="13">
        <f>TRUNC(TRUNC(F51,8)*G51,2)</f>
        <v>4.4400000000000004</v>
      </c>
    </row>
    <row r="52" spans="1:8" ht="18" customHeight="1">
      <c r="A52" s="4"/>
      <c r="B52" s="4"/>
      <c r="C52" s="4"/>
      <c r="D52" s="4"/>
      <c r="E52" s="4"/>
      <c r="F52" s="14" t="s">
        <v>32</v>
      </c>
      <c r="G52" s="14"/>
      <c r="H52" s="15">
        <f>SUM(H50:H51)</f>
        <v>17.080000000000002</v>
      </c>
    </row>
    <row r="53" spans="1:8" ht="15" customHeight="1">
      <c r="A53" s="4"/>
      <c r="B53" s="4"/>
      <c r="C53" s="4"/>
      <c r="D53" s="4"/>
      <c r="E53" s="4"/>
      <c r="F53" s="16" t="s">
        <v>12</v>
      </c>
      <c r="G53" s="16"/>
      <c r="H53" s="17">
        <f>SUM(H52)</f>
        <v>17.080000000000002</v>
      </c>
    </row>
    <row r="54" spans="1:8" ht="9.9499999999999993" customHeight="1">
      <c r="A54" s="4"/>
      <c r="B54" s="4"/>
      <c r="C54" s="4"/>
      <c r="D54" s="4"/>
      <c r="E54" s="4"/>
      <c r="F54" s="5"/>
      <c r="G54" s="5"/>
      <c r="H54" s="5"/>
    </row>
    <row r="55" spans="1:8" ht="20.100000000000001" customHeight="1">
      <c r="A55" s="6" t="s">
        <v>60</v>
      </c>
      <c r="B55" s="6"/>
      <c r="C55" s="6"/>
      <c r="D55" s="6"/>
      <c r="E55" s="6"/>
      <c r="F55" s="6"/>
      <c r="G55" s="6"/>
      <c r="H55" s="6"/>
    </row>
    <row r="56" spans="1:8" ht="15" customHeight="1">
      <c r="A56" s="2" t="s">
        <v>26</v>
      </c>
      <c r="B56" s="2"/>
      <c r="C56" s="7" t="s">
        <v>2</v>
      </c>
      <c r="D56" s="7"/>
      <c r="E56" s="8" t="s">
        <v>3</v>
      </c>
      <c r="F56" s="8" t="s">
        <v>4</v>
      </c>
      <c r="G56" s="8" t="s">
        <v>5</v>
      </c>
      <c r="H56" s="8" t="s">
        <v>6</v>
      </c>
    </row>
    <row r="57" spans="1:8" ht="21" customHeight="1">
      <c r="A57" s="9" t="s">
        <v>61</v>
      </c>
      <c r="B57" s="10" t="s">
        <v>62</v>
      </c>
      <c r="C57" s="11" t="s">
        <v>16</v>
      </c>
      <c r="D57" s="11"/>
      <c r="E57" s="9" t="s">
        <v>29</v>
      </c>
      <c r="F57" s="12">
        <v>1</v>
      </c>
      <c r="G57" s="13">
        <v>42.78</v>
      </c>
      <c r="H57" s="13">
        <f>TRUNC(TRUNC(F57,8)*G57,2)</f>
        <v>42.78</v>
      </c>
    </row>
    <row r="58" spans="1:8" ht="18" customHeight="1">
      <c r="A58" s="4"/>
      <c r="B58" s="4"/>
      <c r="C58" s="4"/>
      <c r="D58" s="4"/>
      <c r="E58" s="4"/>
      <c r="F58" s="14" t="s">
        <v>32</v>
      </c>
      <c r="G58" s="14"/>
      <c r="H58" s="15">
        <f>SUM(H57:H57)</f>
        <v>42.78</v>
      </c>
    </row>
    <row r="59" spans="1:8" ht="15" customHeight="1">
      <c r="A59" s="2" t="s">
        <v>33</v>
      </c>
      <c r="B59" s="2"/>
      <c r="C59" s="7" t="s">
        <v>2</v>
      </c>
      <c r="D59" s="7"/>
      <c r="E59" s="8" t="s">
        <v>3</v>
      </c>
      <c r="F59" s="8" t="s">
        <v>4</v>
      </c>
      <c r="G59" s="8" t="s">
        <v>5</v>
      </c>
      <c r="H59" s="8" t="s">
        <v>6</v>
      </c>
    </row>
    <row r="60" spans="1:8" ht="29.1" customHeight="1">
      <c r="A60" s="9" t="s">
        <v>63</v>
      </c>
      <c r="B60" s="10" t="s">
        <v>64</v>
      </c>
      <c r="C60" s="11" t="s">
        <v>16</v>
      </c>
      <c r="D60" s="11"/>
      <c r="E60" s="9" t="s">
        <v>29</v>
      </c>
      <c r="F60" s="12">
        <v>1</v>
      </c>
      <c r="G60" s="13">
        <v>100.42</v>
      </c>
      <c r="H60" s="13">
        <f>TRUNC(TRUNC(F60,8)*G60,2)</f>
        <v>100.42</v>
      </c>
    </row>
    <row r="61" spans="1:8" ht="29.1" customHeight="1">
      <c r="A61" s="9" t="s">
        <v>65</v>
      </c>
      <c r="B61" s="10" t="s">
        <v>66</v>
      </c>
      <c r="C61" s="11" t="s">
        <v>16</v>
      </c>
      <c r="D61" s="11"/>
      <c r="E61" s="9" t="s">
        <v>29</v>
      </c>
      <c r="F61" s="12">
        <v>1</v>
      </c>
      <c r="G61" s="13">
        <v>14.3</v>
      </c>
      <c r="H61" s="13">
        <f>TRUNC(TRUNC(F61,8)*G61,2)</f>
        <v>14.3</v>
      </c>
    </row>
    <row r="62" spans="1:8" ht="29.1" customHeight="1">
      <c r="A62" s="9" t="s">
        <v>67</v>
      </c>
      <c r="B62" s="10" t="s">
        <v>68</v>
      </c>
      <c r="C62" s="11" t="s">
        <v>16</v>
      </c>
      <c r="D62" s="11"/>
      <c r="E62" s="9" t="s">
        <v>29</v>
      </c>
      <c r="F62" s="12">
        <v>1</v>
      </c>
      <c r="G62" s="13">
        <v>35.39</v>
      </c>
      <c r="H62" s="13">
        <f>TRUNC(TRUNC(F62,8)*G62,2)</f>
        <v>35.39</v>
      </c>
    </row>
    <row r="63" spans="1:8" ht="29.1" customHeight="1">
      <c r="A63" s="9" t="s">
        <v>69</v>
      </c>
      <c r="B63" s="10" t="s">
        <v>70</v>
      </c>
      <c r="C63" s="11" t="s">
        <v>16</v>
      </c>
      <c r="D63" s="11"/>
      <c r="E63" s="9" t="s">
        <v>29</v>
      </c>
      <c r="F63" s="12">
        <v>1</v>
      </c>
      <c r="G63" s="13">
        <v>161.41999999999999</v>
      </c>
      <c r="H63" s="13">
        <f>TRUNC(TRUNC(F63,8)*G63,2)</f>
        <v>161.41999999999999</v>
      </c>
    </row>
    <row r="64" spans="1:8" ht="29.1" customHeight="1">
      <c r="A64" s="9" t="s">
        <v>71</v>
      </c>
      <c r="B64" s="10" t="s">
        <v>72</v>
      </c>
      <c r="C64" s="11" t="s">
        <v>16</v>
      </c>
      <c r="D64" s="11"/>
      <c r="E64" s="9" t="s">
        <v>29</v>
      </c>
      <c r="F64" s="12">
        <v>1</v>
      </c>
      <c r="G64" s="13">
        <v>12.48</v>
      </c>
      <c r="H64" s="13">
        <f>TRUNC(TRUNC(F64,8)*G64,2)</f>
        <v>12.48</v>
      </c>
    </row>
    <row r="65" spans="1:8" ht="15" customHeight="1">
      <c r="A65" s="4"/>
      <c r="B65" s="4"/>
      <c r="C65" s="4"/>
      <c r="D65" s="4"/>
      <c r="E65" s="4"/>
      <c r="F65" s="14" t="s">
        <v>36</v>
      </c>
      <c r="G65" s="14"/>
      <c r="H65" s="15">
        <f>SUM(H60:H64)</f>
        <v>324.01</v>
      </c>
    </row>
    <row r="66" spans="1:8" ht="15" customHeight="1">
      <c r="A66" s="4"/>
      <c r="B66" s="4"/>
      <c r="C66" s="4"/>
      <c r="D66" s="4"/>
      <c r="E66" s="4"/>
      <c r="F66" s="16" t="s">
        <v>12</v>
      </c>
      <c r="G66" s="16"/>
      <c r="H66" s="17">
        <f>SUM(H58,H65)</f>
        <v>366.78999999999996</v>
      </c>
    </row>
    <row r="67" spans="1:8" ht="9.9499999999999993" customHeight="1">
      <c r="A67" s="4"/>
      <c r="B67" s="4"/>
      <c r="C67" s="4"/>
      <c r="D67" s="4"/>
      <c r="E67" s="4"/>
      <c r="F67" s="5"/>
      <c r="G67" s="5"/>
      <c r="H67" s="5"/>
    </row>
    <row r="68" spans="1:8" ht="20.100000000000001" customHeight="1">
      <c r="A68" s="6" t="s">
        <v>73</v>
      </c>
      <c r="B68" s="6"/>
      <c r="C68" s="6"/>
      <c r="D68" s="6"/>
      <c r="E68" s="6"/>
      <c r="F68" s="6"/>
      <c r="G68" s="6"/>
      <c r="H68" s="6"/>
    </row>
    <row r="69" spans="1:8" ht="15" customHeight="1">
      <c r="A69" s="2" t="s">
        <v>26</v>
      </c>
      <c r="B69" s="2"/>
      <c r="C69" s="7" t="s">
        <v>2</v>
      </c>
      <c r="D69" s="7"/>
      <c r="E69" s="8" t="s">
        <v>3</v>
      </c>
      <c r="F69" s="8" t="s">
        <v>4</v>
      </c>
      <c r="G69" s="8" t="s">
        <v>5</v>
      </c>
      <c r="H69" s="8" t="s">
        <v>6</v>
      </c>
    </row>
    <row r="70" spans="1:8" ht="21" customHeight="1">
      <c r="A70" s="9" t="s">
        <v>61</v>
      </c>
      <c r="B70" s="10" t="s">
        <v>62</v>
      </c>
      <c r="C70" s="11" t="s">
        <v>16</v>
      </c>
      <c r="D70" s="11"/>
      <c r="E70" s="9" t="s">
        <v>29</v>
      </c>
      <c r="F70" s="12">
        <v>1</v>
      </c>
      <c r="G70" s="13">
        <v>42.78</v>
      </c>
      <c r="H70" s="13">
        <f>TRUNC(TRUNC(F70,8)*G70,2)</f>
        <v>42.78</v>
      </c>
    </row>
    <row r="71" spans="1:8" ht="18" customHeight="1">
      <c r="A71" s="4"/>
      <c r="B71" s="4"/>
      <c r="C71" s="4"/>
      <c r="D71" s="4"/>
      <c r="E71" s="4"/>
      <c r="F71" s="14" t="s">
        <v>32</v>
      </c>
      <c r="G71" s="14"/>
      <c r="H71" s="15">
        <f>SUM(H70:H70)</f>
        <v>42.78</v>
      </c>
    </row>
    <row r="72" spans="1:8" ht="15" customHeight="1">
      <c r="A72" s="2" t="s">
        <v>33</v>
      </c>
      <c r="B72" s="2"/>
      <c r="C72" s="7" t="s">
        <v>2</v>
      </c>
      <c r="D72" s="7"/>
      <c r="E72" s="8" t="s">
        <v>3</v>
      </c>
      <c r="F72" s="8" t="s">
        <v>4</v>
      </c>
      <c r="G72" s="8" t="s">
        <v>5</v>
      </c>
      <c r="H72" s="8" t="s">
        <v>6</v>
      </c>
    </row>
    <row r="73" spans="1:8" ht="29.1" customHeight="1">
      <c r="A73" s="9" t="s">
        <v>63</v>
      </c>
      <c r="B73" s="10" t="s">
        <v>64</v>
      </c>
      <c r="C73" s="11" t="s">
        <v>16</v>
      </c>
      <c r="D73" s="11"/>
      <c r="E73" s="9" t="s">
        <v>29</v>
      </c>
      <c r="F73" s="12">
        <v>1</v>
      </c>
      <c r="G73" s="13">
        <v>100.42</v>
      </c>
      <c r="H73" s="13">
        <f>TRUNC(TRUNC(F73,8)*G73,2)</f>
        <v>100.42</v>
      </c>
    </row>
    <row r="74" spans="1:8" ht="29.1" customHeight="1">
      <c r="A74" s="9" t="s">
        <v>65</v>
      </c>
      <c r="B74" s="10" t="s">
        <v>66</v>
      </c>
      <c r="C74" s="11" t="s">
        <v>16</v>
      </c>
      <c r="D74" s="11"/>
      <c r="E74" s="9" t="s">
        <v>29</v>
      </c>
      <c r="F74" s="12">
        <v>1</v>
      </c>
      <c r="G74" s="13">
        <v>14.3</v>
      </c>
      <c r="H74" s="13">
        <f>TRUNC(TRUNC(F74,8)*G74,2)</f>
        <v>14.3</v>
      </c>
    </row>
    <row r="75" spans="1:8" ht="29.1" customHeight="1">
      <c r="A75" s="9" t="s">
        <v>67</v>
      </c>
      <c r="B75" s="10" t="s">
        <v>68</v>
      </c>
      <c r="C75" s="11" t="s">
        <v>16</v>
      </c>
      <c r="D75" s="11"/>
      <c r="E75" s="9" t="s">
        <v>29</v>
      </c>
      <c r="F75" s="12">
        <v>1</v>
      </c>
      <c r="G75" s="13">
        <v>35.39</v>
      </c>
      <c r="H75" s="13">
        <f>TRUNC(TRUNC(F75,8)*G75,2)</f>
        <v>35.39</v>
      </c>
    </row>
    <row r="76" spans="1:8" ht="15" customHeight="1">
      <c r="A76" s="4"/>
      <c r="B76" s="4"/>
      <c r="C76" s="4"/>
      <c r="D76" s="4"/>
      <c r="E76" s="4"/>
      <c r="F76" s="14" t="s">
        <v>36</v>
      </c>
      <c r="G76" s="14"/>
      <c r="H76" s="15">
        <f>SUM(H73:H75)</f>
        <v>150.11000000000001</v>
      </c>
    </row>
    <row r="77" spans="1:8" ht="15" customHeight="1">
      <c r="A77" s="4"/>
      <c r="B77" s="4"/>
      <c r="C77" s="4"/>
      <c r="D77" s="4"/>
      <c r="E77" s="4"/>
      <c r="F77" s="16" t="s">
        <v>12</v>
      </c>
      <c r="G77" s="16"/>
      <c r="H77" s="17">
        <f>SUM(H71,H76)</f>
        <v>192.89000000000001</v>
      </c>
    </row>
    <row r="78" spans="1:8" ht="9.9499999999999993" customHeight="1">
      <c r="A78" s="4"/>
      <c r="B78" s="4"/>
      <c r="C78" s="4"/>
      <c r="D78" s="4"/>
      <c r="E78" s="4"/>
      <c r="F78" s="5"/>
      <c r="G78" s="5"/>
      <c r="H78" s="5"/>
    </row>
    <row r="79" spans="1:8" ht="20.100000000000001" customHeight="1">
      <c r="A79" s="6" t="s">
        <v>74</v>
      </c>
      <c r="B79" s="6"/>
      <c r="C79" s="6"/>
      <c r="D79" s="6"/>
      <c r="E79" s="6"/>
      <c r="F79" s="6"/>
      <c r="G79" s="6"/>
      <c r="H79" s="6"/>
    </row>
    <row r="80" spans="1:8" ht="15" customHeight="1">
      <c r="A80" s="2" t="s">
        <v>75</v>
      </c>
      <c r="B80" s="2"/>
      <c r="C80" s="7" t="s">
        <v>2</v>
      </c>
      <c r="D80" s="7"/>
      <c r="E80" s="8" t="s">
        <v>3</v>
      </c>
      <c r="F80" s="8" t="s">
        <v>4</v>
      </c>
      <c r="G80" s="8" t="s">
        <v>5</v>
      </c>
      <c r="H80" s="8" t="s">
        <v>6</v>
      </c>
    </row>
    <row r="81" spans="1:8" ht="21" customHeight="1">
      <c r="A81" s="9" t="s">
        <v>76</v>
      </c>
      <c r="B81" s="10" t="s">
        <v>77</v>
      </c>
      <c r="C81" s="11" t="s">
        <v>16</v>
      </c>
      <c r="D81" s="11"/>
      <c r="E81" s="9" t="s">
        <v>52</v>
      </c>
      <c r="F81" s="12">
        <v>1</v>
      </c>
      <c r="G81" s="13">
        <v>140.22999999999999</v>
      </c>
      <c r="H81" s="13">
        <f>TRUNC(TRUNC(F81,8)*G81,2)</f>
        <v>140.22999999999999</v>
      </c>
    </row>
    <row r="82" spans="1:8" ht="21" customHeight="1">
      <c r="A82" s="9" t="s">
        <v>78</v>
      </c>
      <c r="B82" s="10" t="s">
        <v>79</v>
      </c>
      <c r="C82" s="11" t="s">
        <v>16</v>
      </c>
      <c r="D82" s="11"/>
      <c r="E82" s="9" t="s">
        <v>52</v>
      </c>
      <c r="F82" s="12">
        <v>1</v>
      </c>
      <c r="G82" s="13">
        <v>252.08</v>
      </c>
      <c r="H82" s="13">
        <f>TRUNC(TRUNC(F82,8)*G82,2)</f>
        <v>252.08</v>
      </c>
    </row>
    <row r="83" spans="1:8" ht="21" customHeight="1">
      <c r="A83" s="9" t="s">
        <v>80</v>
      </c>
      <c r="B83" s="10" t="s">
        <v>81</v>
      </c>
      <c r="C83" s="11" t="s">
        <v>16</v>
      </c>
      <c r="D83" s="11"/>
      <c r="E83" s="9" t="s">
        <v>52</v>
      </c>
      <c r="F83" s="12">
        <v>1</v>
      </c>
      <c r="G83" s="13">
        <v>2.29</v>
      </c>
      <c r="H83" s="13">
        <f>TRUNC(TRUNC(F83,8)*G83,2)</f>
        <v>2.29</v>
      </c>
    </row>
    <row r="84" spans="1:8" ht="21" customHeight="1">
      <c r="A84" s="9" t="s">
        <v>82</v>
      </c>
      <c r="B84" s="10" t="s">
        <v>83</v>
      </c>
      <c r="C84" s="11" t="s">
        <v>16</v>
      </c>
      <c r="D84" s="11"/>
      <c r="E84" s="9" t="s">
        <v>52</v>
      </c>
      <c r="F84" s="12">
        <v>1</v>
      </c>
      <c r="G84" s="13">
        <v>0.01</v>
      </c>
      <c r="H84" s="13">
        <f>TRUNC(TRUNC(F84,8)*G84,2)</f>
        <v>0.01</v>
      </c>
    </row>
    <row r="85" spans="1:8" ht="15" customHeight="1">
      <c r="A85" s="4"/>
      <c r="B85" s="4"/>
      <c r="C85" s="4"/>
      <c r="D85" s="4"/>
      <c r="E85" s="4"/>
      <c r="F85" s="14" t="s">
        <v>84</v>
      </c>
      <c r="G85" s="14"/>
      <c r="H85" s="15">
        <f>SUM(H81:H84)</f>
        <v>394.61</v>
      </c>
    </row>
    <row r="86" spans="1:8" ht="15" customHeight="1">
      <c r="A86" s="2" t="s">
        <v>85</v>
      </c>
      <c r="B86" s="2"/>
      <c r="C86" s="7" t="s">
        <v>2</v>
      </c>
      <c r="D86" s="7"/>
      <c r="E86" s="8" t="s">
        <v>3</v>
      </c>
      <c r="F86" s="8" t="s">
        <v>4</v>
      </c>
      <c r="G86" s="8" t="s">
        <v>5</v>
      </c>
      <c r="H86" s="8" t="s">
        <v>6</v>
      </c>
    </row>
    <row r="87" spans="1:8" ht="15" customHeight="1">
      <c r="A87" s="9" t="s">
        <v>86</v>
      </c>
      <c r="B87" s="10" t="s">
        <v>87</v>
      </c>
      <c r="C87" s="11" t="s">
        <v>16</v>
      </c>
      <c r="D87" s="11"/>
      <c r="E87" s="9" t="s">
        <v>52</v>
      </c>
      <c r="F87" s="12">
        <v>1</v>
      </c>
      <c r="G87" s="13">
        <v>21416.15</v>
      </c>
      <c r="H87" s="13">
        <f>TRUNC(TRUNC(F87,8)*G87,2)</f>
        <v>21416.15</v>
      </c>
    </row>
    <row r="88" spans="1:8" ht="15" customHeight="1">
      <c r="A88" s="4"/>
      <c r="B88" s="4"/>
      <c r="C88" s="4"/>
      <c r="D88" s="4"/>
      <c r="E88" s="4"/>
      <c r="F88" s="14" t="s">
        <v>88</v>
      </c>
      <c r="G88" s="14"/>
      <c r="H88" s="15">
        <f>SUM(H87:H87)</f>
        <v>21416.15</v>
      </c>
    </row>
    <row r="89" spans="1:8" ht="15" customHeight="1">
      <c r="A89" s="2" t="s">
        <v>33</v>
      </c>
      <c r="B89" s="2"/>
      <c r="C89" s="7" t="s">
        <v>2</v>
      </c>
      <c r="D89" s="7"/>
      <c r="E89" s="8" t="s">
        <v>3</v>
      </c>
      <c r="F89" s="8" t="s">
        <v>4</v>
      </c>
      <c r="G89" s="8" t="s">
        <v>5</v>
      </c>
      <c r="H89" s="8" t="s">
        <v>6</v>
      </c>
    </row>
    <row r="90" spans="1:8" ht="29.1" customHeight="1">
      <c r="A90" s="9" t="s">
        <v>89</v>
      </c>
      <c r="B90" s="10" t="s">
        <v>90</v>
      </c>
      <c r="C90" s="11" t="s">
        <v>16</v>
      </c>
      <c r="D90" s="11"/>
      <c r="E90" s="9" t="s">
        <v>52</v>
      </c>
      <c r="F90" s="12">
        <v>1</v>
      </c>
      <c r="G90" s="13">
        <v>272.19</v>
      </c>
      <c r="H90" s="13">
        <f>TRUNC(TRUNC(F90,8)*G90,2)</f>
        <v>272.19</v>
      </c>
    </row>
    <row r="91" spans="1:8" ht="15" customHeight="1">
      <c r="A91" s="4"/>
      <c r="B91" s="4"/>
      <c r="C91" s="4"/>
      <c r="D91" s="4"/>
      <c r="E91" s="4"/>
      <c r="F91" s="14" t="s">
        <v>36</v>
      </c>
      <c r="G91" s="14"/>
      <c r="H91" s="15">
        <f>SUM(H90:H90)</f>
        <v>272.19</v>
      </c>
    </row>
    <row r="92" spans="1:8" ht="15" customHeight="1">
      <c r="A92" s="4"/>
      <c r="B92" s="4"/>
      <c r="C92" s="4"/>
      <c r="D92" s="4"/>
      <c r="E92" s="4"/>
      <c r="F92" s="16" t="s">
        <v>12</v>
      </c>
      <c r="G92" s="16"/>
      <c r="H92" s="17">
        <f>SUM(H85,H88,H91)</f>
        <v>22082.95</v>
      </c>
    </row>
    <row r="93" spans="1:8" ht="9.9499999999999993" customHeight="1">
      <c r="A93" s="4"/>
      <c r="B93" s="4"/>
      <c r="C93" s="4"/>
      <c r="D93" s="4"/>
      <c r="E93" s="4"/>
      <c r="F93" s="5"/>
      <c r="G93" s="5"/>
      <c r="H93" s="5"/>
    </row>
    <row r="94" spans="1:8" ht="20.100000000000001" customHeight="1">
      <c r="A94" s="6" t="s">
        <v>91</v>
      </c>
      <c r="B94" s="6"/>
      <c r="C94" s="6"/>
      <c r="D94" s="6"/>
      <c r="E94" s="6"/>
      <c r="F94" s="6"/>
      <c r="G94" s="6"/>
      <c r="H94" s="6"/>
    </row>
    <row r="95" spans="1:8" ht="15" customHeight="1">
      <c r="A95" s="2" t="s">
        <v>75</v>
      </c>
      <c r="B95" s="2"/>
      <c r="C95" s="7" t="s">
        <v>2</v>
      </c>
      <c r="D95" s="7"/>
      <c r="E95" s="8" t="s">
        <v>3</v>
      </c>
      <c r="F95" s="8" t="s">
        <v>4</v>
      </c>
      <c r="G95" s="8" t="s">
        <v>5</v>
      </c>
      <c r="H95" s="8" t="s">
        <v>6</v>
      </c>
    </row>
    <row r="96" spans="1:8" ht="21" customHeight="1">
      <c r="A96" s="9" t="s">
        <v>76</v>
      </c>
      <c r="B96" s="10" t="s">
        <v>77</v>
      </c>
      <c r="C96" s="11" t="s">
        <v>16</v>
      </c>
      <c r="D96" s="11"/>
      <c r="E96" s="9" t="s">
        <v>52</v>
      </c>
      <c r="F96" s="12">
        <v>1</v>
      </c>
      <c r="G96" s="13">
        <v>140.22999999999999</v>
      </c>
      <c r="H96" s="13">
        <f>TRUNC(TRUNC(F96,8)*G96,2)</f>
        <v>140.22999999999999</v>
      </c>
    </row>
    <row r="97" spans="1:8" ht="21" customHeight="1">
      <c r="A97" s="9" t="s">
        <v>78</v>
      </c>
      <c r="B97" s="10" t="s">
        <v>79</v>
      </c>
      <c r="C97" s="11" t="s">
        <v>16</v>
      </c>
      <c r="D97" s="11"/>
      <c r="E97" s="9" t="s">
        <v>52</v>
      </c>
      <c r="F97" s="12">
        <v>1</v>
      </c>
      <c r="G97" s="13">
        <v>252.08</v>
      </c>
      <c r="H97" s="13">
        <f>TRUNC(TRUNC(F97,8)*G97,2)</f>
        <v>252.08</v>
      </c>
    </row>
    <row r="98" spans="1:8" ht="21" customHeight="1">
      <c r="A98" s="9" t="s">
        <v>80</v>
      </c>
      <c r="B98" s="10" t="s">
        <v>81</v>
      </c>
      <c r="C98" s="11" t="s">
        <v>16</v>
      </c>
      <c r="D98" s="11"/>
      <c r="E98" s="9" t="s">
        <v>52</v>
      </c>
      <c r="F98" s="12">
        <v>1</v>
      </c>
      <c r="G98" s="13">
        <v>2.29</v>
      </c>
      <c r="H98" s="13">
        <f>TRUNC(TRUNC(F98,8)*G98,2)</f>
        <v>2.29</v>
      </c>
    </row>
    <row r="99" spans="1:8" ht="21" customHeight="1">
      <c r="A99" s="9" t="s">
        <v>82</v>
      </c>
      <c r="B99" s="10" t="s">
        <v>83</v>
      </c>
      <c r="C99" s="11" t="s">
        <v>16</v>
      </c>
      <c r="D99" s="11"/>
      <c r="E99" s="9" t="s">
        <v>52</v>
      </c>
      <c r="F99" s="12">
        <v>1</v>
      </c>
      <c r="G99" s="13">
        <v>0.01</v>
      </c>
      <c r="H99" s="13">
        <f>TRUNC(TRUNC(F99,8)*G99,2)</f>
        <v>0.01</v>
      </c>
    </row>
    <row r="100" spans="1:8" ht="15" customHeight="1">
      <c r="A100" s="4"/>
      <c r="B100" s="4"/>
      <c r="C100" s="4"/>
      <c r="D100" s="4"/>
      <c r="E100" s="4"/>
      <c r="F100" s="14" t="s">
        <v>84</v>
      </c>
      <c r="G100" s="14"/>
      <c r="H100" s="15">
        <f>SUM(H96:H99)</f>
        <v>394.61</v>
      </c>
    </row>
    <row r="101" spans="1:8" ht="15" customHeight="1">
      <c r="A101" s="2" t="s">
        <v>85</v>
      </c>
      <c r="B101" s="2"/>
      <c r="C101" s="7" t="s">
        <v>2</v>
      </c>
      <c r="D101" s="7"/>
      <c r="E101" s="8" t="s">
        <v>3</v>
      </c>
      <c r="F101" s="8" t="s">
        <v>4</v>
      </c>
      <c r="G101" s="8" t="s">
        <v>5</v>
      </c>
      <c r="H101" s="8" t="s">
        <v>6</v>
      </c>
    </row>
    <row r="102" spans="1:8" ht="15" customHeight="1">
      <c r="A102" s="9" t="s">
        <v>86</v>
      </c>
      <c r="B102" s="10" t="s">
        <v>87</v>
      </c>
      <c r="C102" s="11" t="s">
        <v>16</v>
      </c>
      <c r="D102" s="11"/>
      <c r="E102" s="9" t="s">
        <v>52</v>
      </c>
      <c r="F102" s="12">
        <v>1</v>
      </c>
      <c r="G102" s="13">
        <v>21416.15</v>
      </c>
      <c r="H102" s="13">
        <f>TRUNC(TRUNC(F102,8)*G102,2)</f>
        <v>21416.15</v>
      </c>
    </row>
    <row r="103" spans="1:8" ht="15" customHeight="1">
      <c r="A103" s="4"/>
      <c r="B103" s="4"/>
      <c r="C103" s="4"/>
      <c r="D103" s="4"/>
      <c r="E103" s="4"/>
      <c r="F103" s="14" t="s">
        <v>88</v>
      </c>
      <c r="G103" s="14"/>
      <c r="H103" s="15">
        <f>SUM(H102:H102)</f>
        <v>21416.15</v>
      </c>
    </row>
    <row r="104" spans="1:8" ht="15" customHeight="1">
      <c r="A104" s="2" t="s">
        <v>33</v>
      </c>
      <c r="B104" s="2"/>
      <c r="C104" s="7" t="s">
        <v>2</v>
      </c>
      <c r="D104" s="7"/>
      <c r="E104" s="8" t="s">
        <v>3</v>
      </c>
      <c r="F104" s="8" t="s">
        <v>4</v>
      </c>
      <c r="G104" s="8" t="s">
        <v>5</v>
      </c>
      <c r="H104" s="8" t="s">
        <v>6</v>
      </c>
    </row>
    <row r="105" spans="1:8" ht="29.1" customHeight="1">
      <c r="A105" s="9" t="s">
        <v>89</v>
      </c>
      <c r="B105" s="10" t="s">
        <v>90</v>
      </c>
      <c r="C105" s="11" t="s">
        <v>16</v>
      </c>
      <c r="D105" s="11"/>
      <c r="E105" s="9" t="s">
        <v>52</v>
      </c>
      <c r="F105" s="12">
        <v>1</v>
      </c>
      <c r="G105" s="13">
        <v>272.19</v>
      </c>
      <c r="H105" s="13">
        <f>TRUNC(TRUNC(F105,8)*G105,2)</f>
        <v>272.19</v>
      </c>
    </row>
    <row r="106" spans="1:8" ht="15" customHeight="1">
      <c r="A106" s="4"/>
      <c r="B106" s="4"/>
      <c r="C106" s="4"/>
      <c r="D106" s="4"/>
      <c r="E106" s="4"/>
      <c r="F106" s="14" t="s">
        <v>36</v>
      </c>
      <c r="G106" s="14"/>
      <c r="H106" s="15">
        <f>SUM(H105:H105)</f>
        <v>272.19</v>
      </c>
    </row>
    <row r="107" spans="1:8" ht="15" customHeight="1">
      <c r="A107" s="4"/>
      <c r="B107" s="4"/>
      <c r="C107" s="4"/>
      <c r="D107" s="4"/>
      <c r="E107" s="4"/>
      <c r="F107" s="16" t="s">
        <v>12</v>
      </c>
      <c r="G107" s="16"/>
      <c r="H107" s="17">
        <f>SUM(H100,H103,H106)</f>
        <v>22082.95</v>
      </c>
    </row>
    <row r="108" spans="1:8" ht="9.9499999999999993" customHeight="1">
      <c r="A108" s="4"/>
      <c r="B108" s="4"/>
      <c r="C108" s="4"/>
      <c r="D108" s="4"/>
      <c r="E108" s="4"/>
      <c r="F108" s="5"/>
      <c r="G108" s="5"/>
      <c r="H108" s="5"/>
    </row>
    <row r="109" spans="1:8" ht="20.100000000000001" customHeight="1">
      <c r="A109" s="6" t="s">
        <v>92</v>
      </c>
      <c r="B109" s="6"/>
      <c r="C109" s="6"/>
      <c r="D109" s="6"/>
      <c r="E109" s="6"/>
      <c r="F109" s="6"/>
      <c r="G109" s="6"/>
      <c r="H109" s="6"/>
    </row>
    <row r="110" spans="1:8" ht="15" customHeight="1">
      <c r="A110" s="2" t="s">
        <v>75</v>
      </c>
      <c r="B110" s="2"/>
      <c r="C110" s="7" t="s">
        <v>2</v>
      </c>
      <c r="D110" s="7"/>
      <c r="E110" s="8" t="s">
        <v>3</v>
      </c>
      <c r="F110" s="8" t="s">
        <v>4</v>
      </c>
      <c r="G110" s="8" t="s">
        <v>5</v>
      </c>
      <c r="H110" s="8" t="s">
        <v>6</v>
      </c>
    </row>
    <row r="111" spans="1:8" ht="21" customHeight="1">
      <c r="A111" s="9" t="s">
        <v>93</v>
      </c>
      <c r="B111" s="10" t="s">
        <v>94</v>
      </c>
      <c r="C111" s="11" t="s">
        <v>16</v>
      </c>
      <c r="D111" s="11"/>
      <c r="E111" s="9" t="s">
        <v>52</v>
      </c>
      <c r="F111" s="12">
        <v>1</v>
      </c>
      <c r="G111" s="13">
        <v>236.16</v>
      </c>
      <c r="H111" s="13">
        <f>TRUNC(TRUNC(F111,8)*G111,2)</f>
        <v>236.16</v>
      </c>
    </row>
    <row r="112" spans="1:8" ht="21" customHeight="1">
      <c r="A112" s="9" t="s">
        <v>78</v>
      </c>
      <c r="B112" s="10" t="s">
        <v>79</v>
      </c>
      <c r="C112" s="11" t="s">
        <v>16</v>
      </c>
      <c r="D112" s="11"/>
      <c r="E112" s="9" t="s">
        <v>52</v>
      </c>
      <c r="F112" s="12">
        <v>1</v>
      </c>
      <c r="G112" s="13">
        <v>252.08</v>
      </c>
      <c r="H112" s="13">
        <f>TRUNC(TRUNC(F112,8)*G112,2)</f>
        <v>252.08</v>
      </c>
    </row>
    <row r="113" spans="1:8" ht="29.1" customHeight="1">
      <c r="A113" s="9" t="s">
        <v>95</v>
      </c>
      <c r="B113" s="10" t="s">
        <v>96</v>
      </c>
      <c r="C113" s="11" t="s">
        <v>16</v>
      </c>
      <c r="D113" s="11"/>
      <c r="E113" s="9" t="s">
        <v>52</v>
      </c>
      <c r="F113" s="12">
        <v>1</v>
      </c>
      <c r="G113" s="13">
        <v>18.73</v>
      </c>
      <c r="H113" s="13">
        <f>TRUNC(TRUNC(F113,8)*G113,2)</f>
        <v>18.73</v>
      </c>
    </row>
    <row r="114" spans="1:8" ht="21" customHeight="1">
      <c r="A114" s="9" t="s">
        <v>82</v>
      </c>
      <c r="B114" s="10" t="s">
        <v>83</v>
      </c>
      <c r="C114" s="11" t="s">
        <v>16</v>
      </c>
      <c r="D114" s="11"/>
      <c r="E114" s="9" t="s">
        <v>52</v>
      </c>
      <c r="F114" s="12">
        <v>1</v>
      </c>
      <c r="G114" s="13">
        <v>0.01</v>
      </c>
      <c r="H114" s="13">
        <f>TRUNC(TRUNC(F114,8)*G114,2)</f>
        <v>0.01</v>
      </c>
    </row>
    <row r="115" spans="1:8" ht="15" customHeight="1">
      <c r="A115" s="4"/>
      <c r="B115" s="4"/>
      <c r="C115" s="4"/>
      <c r="D115" s="4"/>
      <c r="E115" s="4"/>
      <c r="F115" s="14" t="s">
        <v>84</v>
      </c>
      <c r="G115" s="14"/>
      <c r="H115" s="15">
        <f>SUM(H111:H114)</f>
        <v>506.98</v>
      </c>
    </row>
    <row r="116" spans="1:8" ht="15" customHeight="1">
      <c r="A116" s="2" t="s">
        <v>85</v>
      </c>
      <c r="B116" s="2"/>
      <c r="C116" s="7" t="s">
        <v>2</v>
      </c>
      <c r="D116" s="7"/>
      <c r="E116" s="8" t="s">
        <v>3</v>
      </c>
      <c r="F116" s="8" t="s">
        <v>4</v>
      </c>
      <c r="G116" s="8" t="s">
        <v>5</v>
      </c>
      <c r="H116" s="8" t="s">
        <v>6</v>
      </c>
    </row>
    <row r="117" spans="1:8" ht="15" customHeight="1">
      <c r="A117" s="9" t="s">
        <v>97</v>
      </c>
      <c r="B117" s="10" t="s">
        <v>98</v>
      </c>
      <c r="C117" s="11" t="s">
        <v>16</v>
      </c>
      <c r="D117" s="11"/>
      <c r="E117" s="9" t="s">
        <v>52</v>
      </c>
      <c r="F117" s="12">
        <v>1</v>
      </c>
      <c r="G117" s="13">
        <v>5707.24</v>
      </c>
      <c r="H117" s="13">
        <f>TRUNC(TRUNC(F117,8)*G117,2)</f>
        <v>5707.24</v>
      </c>
    </row>
    <row r="118" spans="1:8" ht="15" customHeight="1">
      <c r="A118" s="4"/>
      <c r="B118" s="4"/>
      <c r="C118" s="4"/>
      <c r="D118" s="4"/>
      <c r="E118" s="4"/>
      <c r="F118" s="14" t="s">
        <v>88</v>
      </c>
      <c r="G118" s="14"/>
      <c r="H118" s="15">
        <f>SUM(H117:H117)</f>
        <v>5707.24</v>
      </c>
    </row>
    <row r="119" spans="1:8" ht="15" customHeight="1">
      <c r="A119" s="2" t="s">
        <v>33</v>
      </c>
      <c r="B119" s="2"/>
      <c r="C119" s="7" t="s">
        <v>2</v>
      </c>
      <c r="D119" s="7"/>
      <c r="E119" s="8" t="s">
        <v>3</v>
      </c>
      <c r="F119" s="8" t="s">
        <v>4</v>
      </c>
      <c r="G119" s="8" t="s">
        <v>5</v>
      </c>
      <c r="H119" s="8" t="s">
        <v>6</v>
      </c>
    </row>
    <row r="120" spans="1:8" ht="21" customHeight="1">
      <c r="A120" s="9" t="s">
        <v>99</v>
      </c>
      <c r="B120" s="10" t="s">
        <v>100</v>
      </c>
      <c r="C120" s="11" t="s">
        <v>16</v>
      </c>
      <c r="D120" s="11"/>
      <c r="E120" s="9" t="s">
        <v>52</v>
      </c>
      <c r="F120" s="12">
        <v>1</v>
      </c>
      <c r="G120" s="13">
        <v>104.21</v>
      </c>
      <c r="H120" s="13">
        <f>TRUNC(TRUNC(F120,8)*G120,2)</f>
        <v>104.21</v>
      </c>
    </row>
    <row r="121" spans="1:8" ht="15" customHeight="1">
      <c r="A121" s="4"/>
      <c r="B121" s="4"/>
      <c r="C121" s="4"/>
      <c r="D121" s="4"/>
      <c r="E121" s="4"/>
      <c r="F121" s="14" t="s">
        <v>36</v>
      </c>
      <c r="G121" s="14"/>
      <c r="H121" s="15">
        <f>SUM(H120:H120)</f>
        <v>104.21</v>
      </c>
    </row>
    <row r="122" spans="1:8" ht="15" customHeight="1">
      <c r="A122" s="4"/>
      <c r="B122" s="4"/>
      <c r="C122" s="4"/>
      <c r="D122" s="4"/>
      <c r="E122" s="4"/>
      <c r="F122" s="16" t="s">
        <v>12</v>
      </c>
      <c r="G122" s="16"/>
      <c r="H122" s="17">
        <f>SUM(H115,H118,H121)</f>
        <v>6318.4299999999994</v>
      </c>
    </row>
    <row r="123" spans="1:8" ht="9.9499999999999993" customHeight="1">
      <c r="A123" s="4"/>
      <c r="B123" s="4"/>
      <c r="C123" s="4"/>
      <c r="D123" s="4"/>
      <c r="E123" s="4"/>
      <c r="F123" s="5"/>
      <c r="G123" s="5"/>
      <c r="H123" s="5"/>
    </row>
    <row r="124" spans="1:8" ht="20.100000000000001" customHeight="1">
      <c r="A124" s="6" t="s">
        <v>101</v>
      </c>
      <c r="B124" s="6"/>
      <c r="C124" s="6"/>
      <c r="D124" s="6"/>
      <c r="E124" s="6"/>
      <c r="F124" s="6"/>
      <c r="G124" s="6"/>
      <c r="H124" s="6"/>
    </row>
    <row r="125" spans="1:8" ht="15" customHeight="1">
      <c r="A125" s="2" t="s">
        <v>75</v>
      </c>
      <c r="B125" s="2"/>
      <c r="C125" s="7" t="s">
        <v>2</v>
      </c>
      <c r="D125" s="7"/>
      <c r="E125" s="8" t="s">
        <v>3</v>
      </c>
      <c r="F125" s="8" t="s">
        <v>4</v>
      </c>
      <c r="G125" s="8" t="s">
        <v>5</v>
      </c>
      <c r="H125" s="8" t="s">
        <v>6</v>
      </c>
    </row>
    <row r="126" spans="1:8" ht="21" customHeight="1">
      <c r="A126" s="9" t="s">
        <v>102</v>
      </c>
      <c r="B126" s="10" t="s">
        <v>103</v>
      </c>
      <c r="C126" s="11" t="s">
        <v>16</v>
      </c>
      <c r="D126" s="11"/>
      <c r="E126" s="9" t="s">
        <v>52</v>
      </c>
      <c r="F126" s="12">
        <v>1</v>
      </c>
      <c r="G126" s="13">
        <v>148.04</v>
      </c>
      <c r="H126" s="13">
        <f>TRUNC(TRUNC(F126,8)*G126,2)</f>
        <v>148.04</v>
      </c>
    </row>
    <row r="127" spans="1:8" ht="21" customHeight="1">
      <c r="A127" s="9" t="s">
        <v>78</v>
      </c>
      <c r="B127" s="10" t="s">
        <v>79</v>
      </c>
      <c r="C127" s="11" t="s">
        <v>16</v>
      </c>
      <c r="D127" s="11"/>
      <c r="E127" s="9" t="s">
        <v>52</v>
      </c>
      <c r="F127" s="12">
        <v>1</v>
      </c>
      <c r="G127" s="13">
        <v>252.08</v>
      </c>
      <c r="H127" s="13">
        <f>TRUNC(TRUNC(F127,8)*G127,2)</f>
        <v>252.08</v>
      </c>
    </row>
    <row r="128" spans="1:8" ht="21" customHeight="1">
      <c r="A128" s="9" t="s">
        <v>104</v>
      </c>
      <c r="B128" s="10" t="s">
        <v>105</v>
      </c>
      <c r="C128" s="11" t="s">
        <v>16</v>
      </c>
      <c r="D128" s="11"/>
      <c r="E128" s="9" t="s">
        <v>52</v>
      </c>
      <c r="F128" s="12">
        <v>1</v>
      </c>
      <c r="G128" s="13">
        <v>10.89</v>
      </c>
      <c r="H128" s="13">
        <f>TRUNC(TRUNC(F128,8)*G128,2)</f>
        <v>10.89</v>
      </c>
    </row>
    <row r="129" spans="1:8" ht="21" customHeight="1">
      <c r="A129" s="9" t="s">
        <v>82</v>
      </c>
      <c r="B129" s="10" t="s">
        <v>83</v>
      </c>
      <c r="C129" s="11" t="s">
        <v>16</v>
      </c>
      <c r="D129" s="11"/>
      <c r="E129" s="9" t="s">
        <v>52</v>
      </c>
      <c r="F129" s="12">
        <v>1</v>
      </c>
      <c r="G129" s="13">
        <v>0.01</v>
      </c>
      <c r="H129" s="13">
        <f>TRUNC(TRUNC(F129,8)*G129,2)</f>
        <v>0.01</v>
      </c>
    </row>
    <row r="130" spans="1:8" ht="15" customHeight="1">
      <c r="A130" s="4"/>
      <c r="B130" s="4"/>
      <c r="C130" s="4"/>
      <c r="D130" s="4"/>
      <c r="E130" s="4"/>
      <c r="F130" s="14" t="s">
        <v>84</v>
      </c>
      <c r="G130" s="14"/>
      <c r="H130" s="15">
        <f>SUM(H126:H129)</f>
        <v>411.02</v>
      </c>
    </row>
    <row r="131" spans="1:8" ht="15" customHeight="1">
      <c r="A131" s="2" t="s">
        <v>85</v>
      </c>
      <c r="B131" s="2"/>
      <c r="C131" s="7" t="s">
        <v>2</v>
      </c>
      <c r="D131" s="7"/>
      <c r="E131" s="8" t="s">
        <v>3</v>
      </c>
      <c r="F131" s="8" t="s">
        <v>4</v>
      </c>
      <c r="G131" s="8" t="s">
        <v>5</v>
      </c>
      <c r="H131" s="8" t="s">
        <v>6</v>
      </c>
    </row>
    <row r="132" spans="1:8" ht="15" customHeight="1">
      <c r="A132" s="9" t="s">
        <v>106</v>
      </c>
      <c r="B132" s="10" t="s">
        <v>107</v>
      </c>
      <c r="C132" s="11" t="s">
        <v>16</v>
      </c>
      <c r="D132" s="11"/>
      <c r="E132" s="9" t="s">
        <v>52</v>
      </c>
      <c r="F132" s="12">
        <v>1</v>
      </c>
      <c r="G132" s="13">
        <v>4613.2700000000004</v>
      </c>
      <c r="H132" s="13">
        <f>TRUNC(TRUNC(F132,8)*G132,2)</f>
        <v>4613.2700000000004</v>
      </c>
    </row>
    <row r="133" spans="1:8" ht="15" customHeight="1">
      <c r="A133" s="4"/>
      <c r="B133" s="4"/>
      <c r="C133" s="4"/>
      <c r="D133" s="4"/>
      <c r="E133" s="4"/>
      <c r="F133" s="14" t="s">
        <v>88</v>
      </c>
      <c r="G133" s="14"/>
      <c r="H133" s="15">
        <f>SUM(H132:H132)</f>
        <v>4613.2700000000004</v>
      </c>
    </row>
    <row r="134" spans="1:8" ht="15" customHeight="1">
      <c r="A134" s="2" t="s">
        <v>33</v>
      </c>
      <c r="B134" s="2"/>
      <c r="C134" s="7" t="s">
        <v>2</v>
      </c>
      <c r="D134" s="7"/>
      <c r="E134" s="8" t="s">
        <v>3</v>
      </c>
      <c r="F134" s="8" t="s">
        <v>4</v>
      </c>
      <c r="G134" s="8" t="s">
        <v>5</v>
      </c>
      <c r="H134" s="8" t="s">
        <v>6</v>
      </c>
    </row>
    <row r="135" spans="1:8" ht="29.1" customHeight="1">
      <c r="A135" s="9" t="s">
        <v>108</v>
      </c>
      <c r="B135" s="10" t="s">
        <v>109</v>
      </c>
      <c r="C135" s="11" t="s">
        <v>16</v>
      </c>
      <c r="D135" s="11"/>
      <c r="E135" s="9" t="s">
        <v>52</v>
      </c>
      <c r="F135" s="12">
        <v>1</v>
      </c>
      <c r="G135" s="13">
        <v>71.45</v>
      </c>
      <c r="H135" s="13">
        <f>TRUNC(TRUNC(F135,8)*G135,2)</f>
        <v>71.45</v>
      </c>
    </row>
    <row r="136" spans="1:8" ht="15" customHeight="1">
      <c r="A136" s="4"/>
      <c r="B136" s="4"/>
      <c r="C136" s="4"/>
      <c r="D136" s="4"/>
      <c r="E136" s="4"/>
      <c r="F136" s="14" t="s">
        <v>36</v>
      </c>
      <c r="G136" s="14"/>
      <c r="H136" s="15">
        <f>SUM(H135:H135)</f>
        <v>71.45</v>
      </c>
    </row>
    <row r="137" spans="1:8" ht="15" customHeight="1">
      <c r="A137" s="4"/>
      <c r="B137" s="4"/>
      <c r="C137" s="4"/>
      <c r="D137" s="4"/>
      <c r="E137" s="4"/>
      <c r="F137" s="16" t="s">
        <v>12</v>
      </c>
      <c r="G137" s="16"/>
      <c r="H137" s="17">
        <f>SUM(H130,H133,H136)</f>
        <v>5095.7400000000007</v>
      </c>
    </row>
    <row r="138" spans="1:8" ht="9.9499999999999993" customHeight="1">
      <c r="A138" s="4"/>
      <c r="B138" s="4"/>
      <c r="C138" s="4"/>
      <c r="D138" s="4"/>
      <c r="E138" s="4"/>
      <c r="F138" s="5"/>
      <c r="G138" s="5"/>
      <c r="H138" s="5"/>
    </row>
    <row r="139" spans="1:8" ht="20.100000000000001" customHeight="1">
      <c r="A139" s="6" t="s">
        <v>110</v>
      </c>
      <c r="B139" s="6"/>
      <c r="C139" s="6"/>
      <c r="D139" s="6"/>
      <c r="E139" s="6"/>
      <c r="F139" s="6"/>
      <c r="G139" s="6"/>
      <c r="H139" s="6"/>
    </row>
    <row r="140" spans="1:8" ht="15" customHeight="1">
      <c r="A140" s="2" t="s">
        <v>1</v>
      </c>
      <c r="B140" s="2"/>
      <c r="C140" s="7" t="s">
        <v>2</v>
      </c>
      <c r="D140" s="7"/>
      <c r="E140" s="8" t="s">
        <v>3</v>
      </c>
      <c r="F140" s="8" t="s">
        <v>4</v>
      </c>
      <c r="G140" s="8" t="s">
        <v>5</v>
      </c>
      <c r="H140" s="8" t="s">
        <v>6</v>
      </c>
    </row>
    <row r="141" spans="1:8" ht="21" customHeight="1">
      <c r="A141" s="9" t="s">
        <v>111</v>
      </c>
      <c r="B141" s="10" t="s">
        <v>112</v>
      </c>
      <c r="C141" s="11" t="s">
        <v>9</v>
      </c>
      <c r="D141" s="11"/>
      <c r="E141" s="9" t="s">
        <v>10</v>
      </c>
      <c r="F141" s="12">
        <v>1</v>
      </c>
      <c r="G141" s="13">
        <v>24320.86</v>
      </c>
      <c r="H141" s="13">
        <f>ROUND(ROUND(F141,8)*G141,2)</f>
        <v>24320.86</v>
      </c>
    </row>
    <row r="142" spans="1:8" ht="15" customHeight="1">
      <c r="A142" s="4"/>
      <c r="B142" s="4"/>
      <c r="C142" s="4"/>
      <c r="D142" s="4"/>
      <c r="E142" s="4"/>
      <c r="F142" s="14" t="s">
        <v>11</v>
      </c>
      <c r="G142" s="14"/>
      <c r="H142" s="15">
        <f>SUM(H141:H141)</f>
        <v>24320.86</v>
      </c>
    </row>
    <row r="143" spans="1:8" ht="15" customHeight="1">
      <c r="A143" s="18" t="s">
        <v>113</v>
      </c>
      <c r="B143" s="18"/>
      <c r="C143" s="18"/>
      <c r="D143" s="4"/>
      <c r="E143" s="4"/>
      <c r="F143" s="16" t="s">
        <v>12</v>
      </c>
      <c r="G143" s="16"/>
      <c r="H143" s="17">
        <v>24320.86</v>
      </c>
    </row>
    <row r="144" spans="1:8" ht="2.1" customHeight="1">
      <c r="A144" s="18"/>
      <c r="B144" s="18"/>
      <c r="C144" s="18"/>
      <c r="D144" s="4"/>
      <c r="E144" s="4"/>
      <c r="F144" s="4"/>
      <c r="G144" s="4"/>
      <c r="H144" s="4"/>
    </row>
    <row r="145" spans="1:8" ht="9.9499999999999993" customHeight="1">
      <c r="A145" s="4"/>
      <c r="B145" s="4"/>
      <c r="C145" s="4"/>
      <c r="D145" s="4"/>
      <c r="E145" s="4"/>
      <c r="F145" s="5"/>
      <c r="G145" s="5"/>
      <c r="H145" s="5"/>
    </row>
    <row r="146" spans="1:8" ht="20.100000000000001" customHeight="1">
      <c r="A146" s="6" t="s">
        <v>114</v>
      </c>
      <c r="B146" s="6"/>
      <c r="C146" s="6"/>
      <c r="D146" s="6"/>
      <c r="E146" s="6"/>
      <c r="F146" s="6"/>
      <c r="G146" s="6"/>
      <c r="H146" s="6"/>
    </row>
    <row r="147" spans="1:8" ht="15" customHeight="1">
      <c r="A147" s="2" t="s">
        <v>1</v>
      </c>
      <c r="B147" s="2"/>
      <c r="C147" s="7" t="s">
        <v>2</v>
      </c>
      <c r="D147" s="7"/>
      <c r="E147" s="8" t="s">
        <v>3</v>
      </c>
      <c r="F147" s="8" t="s">
        <v>4</v>
      </c>
      <c r="G147" s="8" t="s">
        <v>5</v>
      </c>
      <c r="H147" s="8" t="s">
        <v>6</v>
      </c>
    </row>
    <row r="148" spans="1:8" ht="21" customHeight="1">
      <c r="A148" s="9" t="s">
        <v>115</v>
      </c>
      <c r="B148" s="10" t="s">
        <v>116</v>
      </c>
      <c r="C148" s="11" t="s">
        <v>9</v>
      </c>
      <c r="D148" s="11"/>
      <c r="E148" s="9" t="s">
        <v>10</v>
      </c>
      <c r="F148" s="12">
        <v>1</v>
      </c>
      <c r="G148" s="13">
        <v>314.63</v>
      </c>
      <c r="H148" s="13">
        <f>ROUND(ROUND(F148,8)*G148,2)</f>
        <v>314.63</v>
      </c>
    </row>
    <row r="149" spans="1:8" ht="21" customHeight="1">
      <c r="A149" s="9" t="s">
        <v>117</v>
      </c>
      <c r="B149" s="10" t="s">
        <v>118</v>
      </c>
      <c r="C149" s="11" t="s">
        <v>9</v>
      </c>
      <c r="D149" s="11"/>
      <c r="E149" s="9" t="s">
        <v>10</v>
      </c>
      <c r="F149" s="12">
        <v>1</v>
      </c>
      <c r="G149" s="13">
        <v>11217</v>
      </c>
      <c r="H149" s="13">
        <f>ROUND(ROUND(F149,8)*G149,2)</f>
        <v>11217</v>
      </c>
    </row>
    <row r="150" spans="1:8" ht="15" customHeight="1">
      <c r="A150" s="4"/>
      <c r="B150" s="4"/>
      <c r="C150" s="4"/>
      <c r="D150" s="4"/>
      <c r="E150" s="4"/>
      <c r="F150" s="14" t="s">
        <v>11</v>
      </c>
      <c r="G150" s="14"/>
      <c r="H150" s="15">
        <f>SUM(H148:H149)</f>
        <v>11531.63</v>
      </c>
    </row>
    <row r="151" spans="1:8" ht="15" customHeight="1">
      <c r="A151" s="18" t="s">
        <v>113</v>
      </c>
      <c r="B151" s="18"/>
      <c r="C151" s="18"/>
      <c r="D151" s="4"/>
      <c r="E151" s="4"/>
      <c r="F151" s="16" t="s">
        <v>12</v>
      </c>
      <c r="G151" s="16"/>
      <c r="H151" s="17">
        <v>11531.63</v>
      </c>
    </row>
    <row r="152" spans="1:8" ht="2.1" customHeight="1">
      <c r="A152" s="18"/>
      <c r="B152" s="18"/>
      <c r="C152" s="18"/>
      <c r="D152" s="4"/>
      <c r="E152" s="4"/>
      <c r="F152" s="4"/>
      <c r="G152" s="4"/>
      <c r="H152" s="4"/>
    </row>
    <row r="153" spans="1:8" ht="9.9499999999999993" customHeight="1">
      <c r="A153" s="4"/>
      <c r="B153" s="4"/>
      <c r="C153" s="4"/>
      <c r="D153" s="4"/>
      <c r="E153" s="4"/>
      <c r="F153" s="5"/>
      <c r="G153" s="5"/>
      <c r="H153" s="5"/>
    </row>
    <row r="154" spans="1:8" ht="20.100000000000001" customHeight="1">
      <c r="A154" s="6" t="s">
        <v>119</v>
      </c>
      <c r="B154" s="6"/>
      <c r="C154" s="6"/>
      <c r="D154" s="6"/>
      <c r="E154" s="6"/>
      <c r="F154" s="6"/>
      <c r="G154" s="6"/>
      <c r="H154" s="6"/>
    </row>
    <row r="155" spans="1:8" ht="15" customHeight="1">
      <c r="A155" s="2" t="s">
        <v>1</v>
      </c>
      <c r="B155" s="2"/>
      <c r="C155" s="7" t="s">
        <v>2</v>
      </c>
      <c r="D155" s="7"/>
      <c r="E155" s="8" t="s">
        <v>3</v>
      </c>
      <c r="F155" s="8" t="s">
        <v>4</v>
      </c>
      <c r="G155" s="8" t="s">
        <v>5</v>
      </c>
      <c r="H155" s="8" t="s">
        <v>6</v>
      </c>
    </row>
    <row r="156" spans="1:8" ht="21" customHeight="1">
      <c r="A156" s="9" t="s">
        <v>120</v>
      </c>
      <c r="B156" s="10" t="s">
        <v>121</v>
      </c>
      <c r="C156" s="11" t="s">
        <v>9</v>
      </c>
      <c r="D156" s="11"/>
      <c r="E156" s="9" t="s">
        <v>10</v>
      </c>
      <c r="F156" s="12">
        <v>1</v>
      </c>
      <c r="G156" s="13">
        <v>1888.01</v>
      </c>
      <c r="H156" s="13">
        <f>ROUND(ROUND(F156,8)*G156,2)</f>
        <v>1888.01</v>
      </c>
    </row>
    <row r="157" spans="1:8" ht="15" customHeight="1">
      <c r="A157" s="4"/>
      <c r="B157" s="4"/>
      <c r="C157" s="4"/>
      <c r="D157" s="4"/>
      <c r="E157" s="4"/>
      <c r="F157" s="14" t="s">
        <v>11</v>
      </c>
      <c r="G157" s="14"/>
      <c r="H157" s="15">
        <f>SUM(H156:H156)</f>
        <v>1888.01</v>
      </c>
    </row>
    <row r="158" spans="1:8" ht="15" customHeight="1">
      <c r="A158" s="18" t="s">
        <v>113</v>
      </c>
      <c r="B158" s="18"/>
      <c r="C158" s="18"/>
      <c r="D158" s="4"/>
      <c r="E158" s="4"/>
      <c r="F158" s="16" t="s">
        <v>12</v>
      </c>
      <c r="G158" s="16"/>
      <c r="H158" s="17">
        <v>1888.01</v>
      </c>
    </row>
    <row r="159" spans="1:8" ht="2.1" customHeight="1">
      <c r="A159" s="18"/>
      <c r="B159" s="18"/>
      <c r="C159" s="18"/>
      <c r="D159" s="4"/>
      <c r="E159" s="4"/>
      <c r="F159" s="4"/>
      <c r="G159" s="4"/>
      <c r="H159" s="4"/>
    </row>
    <row r="160" spans="1:8" ht="9.9499999999999993" customHeight="1">
      <c r="A160" s="4"/>
      <c r="B160" s="4"/>
      <c r="C160" s="4"/>
      <c r="D160" s="4"/>
      <c r="E160" s="4"/>
      <c r="F160" s="5"/>
      <c r="G160" s="5"/>
      <c r="H160" s="5"/>
    </row>
    <row r="161" spans="1:8" ht="20.100000000000001" customHeight="1">
      <c r="A161" s="6" t="s">
        <v>122</v>
      </c>
      <c r="B161" s="6"/>
      <c r="C161" s="6"/>
      <c r="D161" s="6"/>
      <c r="E161" s="6"/>
      <c r="F161" s="6"/>
      <c r="G161" s="6"/>
      <c r="H161" s="6"/>
    </row>
    <row r="162" spans="1:8" ht="15" customHeight="1">
      <c r="A162" s="2" t="s">
        <v>1</v>
      </c>
      <c r="B162" s="2"/>
      <c r="C162" s="7" t="s">
        <v>2</v>
      </c>
      <c r="D162" s="7"/>
      <c r="E162" s="8" t="s">
        <v>3</v>
      </c>
      <c r="F162" s="8" t="s">
        <v>4</v>
      </c>
      <c r="G162" s="8" t="s">
        <v>5</v>
      </c>
      <c r="H162" s="8" t="s">
        <v>6</v>
      </c>
    </row>
    <row r="163" spans="1:8" ht="21" customHeight="1">
      <c r="A163" s="9" t="s">
        <v>123</v>
      </c>
      <c r="B163" s="10" t="s">
        <v>124</v>
      </c>
      <c r="C163" s="11" t="s">
        <v>9</v>
      </c>
      <c r="D163" s="11"/>
      <c r="E163" s="9" t="s">
        <v>10</v>
      </c>
      <c r="F163" s="12">
        <v>1</v>
      </c>
      <c r="G163" s="13">
        <v>2695.5</v>
      </c>
      <c r="H163" s="13">
        <f>ROUND(ROUND(F163,8)*G163,2)</f>
        <v>2695.5</v>
      </c>
    </row>
    <row r="164" spans="1:8" ht="15" customHeight="1">
      <c r="A164" s="4"/>
      <c r="B164" s="4"/>
      <c r="C164" s="4"/>
      <c r="D164" s="4"/>
      <c r="E164" s="4"/>
      <c r="F164" s="14" t="s">
        <v>11</v>
      </c>
      <c r="G164" s="14"/>
      <c r="H164" s="15">
        <f>SUM(H163:H163)</f>
        <v>2695.5</v>
      </c>
    </row>
    <row r="165" spans="1:8" ht="15" customHeight="1">
      <c r="A165" s="18" t="s">
        <v>113</v>
      </c>
      <c r="B165" s="18"/>
      <c r="C165" s="18"/>
      <c r="D165" s="4"/>
      <c r="E165" s="4"/>
      <c r="F165" s="16" t="s">
        <v>12</v>
      </c>
      <c r="G165" s="16"/>
      <c r="H165" s="17">
        <v>2695.5</v>
      </c>
    </row>
    <row r="166" spans="1:8" ht="2.1" customHeight="1">
      <c r="A166" s="18"/>
      <c r="B166" s="18"/>
      <c r="C166" s="18"/>
      <c r="D166" s="4"/>
      <c r="E166" s="4"/>
      <c r="F166" s="4"/>
      <c r="G166" s="4"/>
      <c r="H166" s="4"/>
    </row>
    <row r="167" spans="1:8" ht="9.9499999999999993" customHeight="1">
      <c r="A167" s="4"/>
      <c r="B167" s="4"/>
      <c r="C167" s="4"/>
      <c r="D167" s="4"/>
      <c r="E167" s="4"/>
      <c r="F167" s="5"/>
      <c r="G167" s="5"/>
      <c r="H167" s="5"/>
    </row>
    <row r="168" spans="1:8" ht="20.100000000000001" customHeight="1">
      <c r="A168" s="6" t="s">
        <v>125</v>
      </c>
      <c r="B168" s="6"/>
      <c r="C168" s="6"/>
      <c r="D168" s="6"/>
      <c r="E168" s="6"/>
      <c r="F168" s="6"/>
      <c r="G168" s="6"/>
      <c r="H168" s="6"/>
    </row>
    <row r="169" spans="1:8" ht="15" customHeight="1">
      <c r="A169" s="2" t="s">
        <v>1</v>
      </c>
      <c r="B169" s="2"/>
      <c r="C169" s="7" t="s">
        <v>2</v>
      </c>
      <c r="D169" s="7"/>
      <c r="E169" s="8" t="s">
        <v>3</v>
      </c>
      <c r="F169" s="8" t="s">
        <v>4</v>
      </c>
      <c r="G169" s="8" t="s">
        <v>5</v>
      </c>
      <c r="H169" s="8" t="s">
        <v>6</v>
      </c>
    </row>
    <row r="170" spans="1:8" ht="21" customHeight="1">
      <c r="A170" s="9" t="s">
        <v>126</v>
      </c>
      <c r="B170" s="10" t="s">
        <v>127</v>
      </c>
      <c r="C170" s="11" t="s">
        <v>9</v>
      </c>
      <c r="D170" s="11"/>
      <c r="E170" s="9" t="s">
        <v>10</v>
      </c>
      <c r="F170" s="12">
        <v>1</v>
      </c>
      <c r="G170" s="13">
        <v>408</v>
      </c>
      <c r="H170" s="13">
        <f>ROUND(ROUND(F170,8)*G170,2)</f>
        <v>408</v>
      </c>
    </row>
    <row r="171" spans="1:8" ht="15" customHeight="1">
      <c r="A171" s="4"/>
      <c r="B171" s="4"/>
      <c r="C171" s="4"/>
      <c r="D171" s="4"/>
      <c r="E171" s="4"/>
      <c r="F171" s="14" t="s">
        <v>11</v>
      </c>
      <c r="G171" s="14"/>
      <c r="H171" s="15">
        <f>SUM(H170:H170)</f>
        <v>408</v>
      </c>
    </row>
    <row r="172" spans="1:8" ht="15" customHeight="1">
      <c r="A172" s="18" t="s">
        <v>113</v>
      </c>
      <c r="B172" s="18"/>
      <c r="C172" s="18"/>
      <c r="D172" s="4"/>
      <c r="E172" s="4"/>
      <c r="F172" s="16" t="s">
        <v>12</v>
      </c>
      <c r="G172" s="16"/>
      <c r="H172" s="17">
        <v>408</v>
      </c>
    </row>
    <row r="173" spans="1:8" ht="2.1" customHeight="1">
      <c r="A173" s="18"/>
      <c r="B173" s="18"/>
      <c r="C173" s="18"/>
      <c r="D173" s="4"/>
      <c r="E173" s="4"/>
      <c r="F173" s="4"/>
      <c r="G173" s="4"/>
      <c r="H173" s="4"/>
    </row>
    <row r="174" spans="1:8" ht="9.9499999999999993" customHeight="1">
      <c r="A174" s="4"/>
      <c r="B174" s="4"/>
      <c r="C174" s="4"/>
      <c r="D174" s="4"/>
      <c r="E174" s="4"/>
      <c r="F174" s="5"/>
      <c r="G174" s="5"/>
      <c r="H174" s="5"/>
    </row>
    <row r="175" spans="1:8" ht="20.100000000000001" customHeight="1">
      <c r="A175" s="6" t="s">
        <v>128</v>
      </c>
      <c r="B175" s="6"/>
      <c r="C175" s="6"/>
      <c r="D175" s="6"/>
      <c r="E175" s="6"/>
      <c r="F175" s="6"/>
      <c r="G175" s="6"/>
      <c r="H175" s="6"/>
    </row>
    <row r="176" spans="1:8" ht="15" customHeight="1">
      <c r="A176" s="2" t="s">
        <v>1</v>
      </c>
      <c r="B176" s="2"/>
      <c r="C176" s="7" t="s">
        <v>2</v>
      </c>
      <c r="D176" s="7"/>
      <c r="E176" s="8" t="s">
        <v>3</v>
      </c>
      <c r="F176" s="8" t="s">
        <v>4</v>
      </c>
      <c r="G176" s="8" t="s">
        <v>5</v>
      </c>
      <c r="H176" s="8" t="s">
        <v>6</v>
      </c>
    </row>
    <row r="177" spans="1:8" ht="21" customHeight="1">
      <c r="A177" s="9" t="s">
        <v>129</v>
      </c>
      <c r="B177" s="10" t="s">
        <v>130</v>
      </c>
      <c r="C177" s="11" t="s">
        <v>9</v>
      </c>
      <c r="D177" s="11"/>
      <c r="E177" s="9" t="s">
        <v>10</v>
      </c>
      <c r="F177" s="12">
        <v>1</v>
      </c>
      <c r="G177" s="13">
        <v>355</v>
      </c>
      <c r="H177" s="13">
        <f>ROUND(ROUND(F177,8)*G177,2)</f>
        <v>355</v>
      </c>
    </row>
    <row r="178" spans="1:8" ht="15" customHeight="1">
      <c r="A178" s="4"/>
      <c r="B178" s="4"/>
      <c r="C178" s="4"/>
      <c r="D178" s="4"/>
      <c r="E178" s="4"/>
      <c r="F178" s="14" t="s">
        <v>11</v>
      </c>
      <c r="G178" s="14"/>
      <c r="H178" s="15">
        <f>SUM(H177:H177)</f>
        <v>355</v>
      </c>
    </row>
    <row r="179" spans="1:8" ht="15" customHeight="1">
      <c r="A179" s="18" t="s">
        <v>113</v>
      </c>
      <c r="B179" s="18"/>
      <c r="C179" s="18"/>
      <c r="D179" s="4"/>
      <c r="E179" s="4"/>
      <c r="F179" s="16" t="s">
        <v>12</v>
      </c>
      <c r="G179" s="16"/>
      <c r="H179" s="17">
        <v>355</v>
      </c>
    </row>
    <row r="180" spans="1:8" ht="2.1" customHeight="1">
      <c r="A180" s="18"/>
      <c r="B180" s="18"/>
      <c r="C180" s="18"/>
      <c r="D180" s="4"/>
      <c r="E180" s="4"/>
      <c r="F180" s="4"/>
      <c r="G180" s="4"/>
      <c r="H180" s="4"/>
    </row>
    <row r="181" spans="1:8" ht="9.9499999999999993" customHeight="1">
      <c r="A181" s="4"/>
      <c r="B181" s="4"/>
      <c r="C181" s="4"/>
      <c r="D181" s="4"/>
      <c r="E181" s="4"/>
      <c r="F181" s="5"/>
      <c r="G181" s="5"/>
      <c r="H181" s="5"/>
    </row>
    <row r="182" spans="1:8" ht="20.100000000000001" customHeight="1">
      <c r="A182" s="6" t="s">
        <v>131</v>
      </c>
      <c r="B182" s="6"/>
      <c r="C182" s="6"/>
      <c r="D182" s="6"/>
      <c r="E182" s="6"/>
      <c r="F182" s="6"/>
      <c r="G182" s="6"/>
      <c r="H182" s="6"/>
    </row>
    <row r="183" spans="1:8" ht="15" customHeight="1">
      <c r="A183" s="2" t="s">
        <v>1</v>
      </c>
      <c r="B183" s="2"/>
      <c r="C183" s="7" t="s">
        <v>2</v>
      </c>
      <c r="D183" s="7"/>
      <c r="E183" s="8" t="s">
        <v>3</v>
      </c>
      <c r="F183" s="8" t="s">
        <v>4</v>
      </c>
      <c r="G183" s="8" t="s">
        <v>5</v>
      </c>
      <c r="H183" s="8" t="s">
        <v>6</v>
      </c>
    </row>
    <row r="184" spans="1:8" ht="21" customHeight="1">
      <c r="A184" s="9" t="s">
        <v>132</v>
      </c>
      <c r="B184" s="10" t="s">
        <v>133</v>
      </c>
      <c r="C184" s="11" t="s">
        <v>9</v>
      </c>
      <c r="D184" s="11"/>
      <c r="E184" s="9" t="s">
        <v>10</v>
      </c>
      <c r="F184" s="12">
        <v>1</v>
      </c>
      <c r="G184" s="13">
        <v>21327.82</v>
      </c>
      <c r="H184" s="13">
        <f>ROUND(ROUND(F184,8)*G184,2)</f>
        <v>21327.82</v>
      </c>
    </row>
    <row r="185" spans="1:8" ht="15" customHeight="1">
      <c r="A185" s="4"/>
      <c r="B185" s="4"/>
      <c r="C185" s="4"/>
      <c r="D185" s="4"/>
      <c r="E185" s="4"/>
      <c r="F185" s="14" t="s">
        <v>11</v>
      </c>
      <c r="G185" s="14"/>
      <c r="H185" s="15">
        <f>SUM(H184:H184)</f>
        <v>21327.82</v>
      </c>
    </row>
    <row r="186" spans="1:8" ht="15" customHeight="1">
      <c r="A186" s="18" t="s">
        <v>113</v>
      </c>
      <c r="B186" s="18"/>
      <c r="C186" s="18"/>
      <c r="D186" s="4"/>
      <c r="E186" s="4"/>
      <c r="F186" s="16" t="s">
        <v>12</v>
      </c>
      <c r="G186" s="16"/>
      <c r="H186" s="17">
        <v>21327.82</v>
      </c>
    </row>
    <row r="187" spans="1:8" ht="2.1" customHeight="1">
      <c r="A187" s="18"/>
      <c r="B187" s="18"/>
      <c r="C187" s="18"/>
      <c r="D187" s="4"/>
      <c r="E187" s="4"/>
      <c r="F187" s="4"/>
      <c r="G187" s="4"/>
      <c r="H187" s="4"/>
    </row>
    <row r="188" spans="1:8" ht="9.9499999999999993" customHeight="1">
      <c r="A188" s="4"/>
      <c r="B188" s="4"/>
      <c r="C188" s="4"/>
      <c r="D188" s="4"/>
      <c r="E188" s="4"/>
      <c r="F188" s="5"/>
      <c r="G188" s="5"/>
      <c r="H188" s="5"/>
    </row>
    <row r="189" spans="1:8" ht="20.100000000000001" customHeight="1">
      <c r="A189" s="6" t="s">
        <v>134</v>
      </c>
      <c r="B189" s="6"/>
      <c r="C189" s="6"/>
      <c r="D189" s="6"/>
      <c r="E189" s="6"/>
      <c r="F189" s="6"/>
      <c r="G189" s="6"/>
      <c r="H189" s="6"/>
    </row>
    <row r="190" spans="1:8" ht="15" customHeight="1">
      <c r="A190" s="2" t="s">
        <v>1</v>
      </c>
      <c r="B190" s="2"/>
      <c r="C190" s="7" t="s">
        <v>2</v>
      </c>
      <c r="D190" s="7"/>
      <c r="E190" s="8" t="s">
        <v>3</v>
      </c>
      <c r="F190" s="8" t="s">
        <v>4</v>
      </c>
      <c r="G190" s="8" t="s">
        <v>5</v>
      </c>
      <c r="H190" s="8" t="s">
        <v>6</v>
      </c>
    </row>
    <row r="191" spans="1:8" ht="21" customHeight="1">
      <c r="A191" s="9" t="s">
        <v>135</v>
      </c>
      <c r="B191" s="10" t="s">
        <v>136</v>
      </c>
      <c r="C191" s="11" t="s">
        <v>9</v>
      </c>
      <c r="D191" s="11"/>
      <c r="E191" s="9" t="s">
        <v>10</v>
      </c>
      <c r="F191" s="12">
        <v>1</v>
      </c>
      <c r="G191" s="13">
        <v>42655.64</v>
      </c>
      <c r="H191" s="13">
        <f>ROUND(ROUND(F191,8)*G191,2)</f>
        <v>42655.64</v>
      </c>
    </row>
    <row r="192" spans="1:8" ht="15" customHeight="1">
      <c r="A192" s="4"/>
      <c r="B192" s="4"/>
      <c r="C192" s="4"/>
      <c r="D192" s="4"/>
      <c r="E192" s="4"/>
      <c r="F192" s="14" t="s">
        <v>11</v>
      </c>
      <c r="G192" s="14"/>
      <c r="H192" s="15">
        <f>SUM(H191:H191)</f>
        <v>42655.64</v>
      </c>
    </row>
    <row r="193" spans="1:8" ht="15" customHeight="1">
      <c r="A193" s="18" t="s">
        <v>113</v>
      </c>
      <c r="B193" s="18"/>
      <c r="C193" s="18"/>
      <c r="D193" s="4"/>
      <c r="E193" s="4"/>
      <c r="F193" s="16" t="s">
        <v>12</v>
      </c>
      <c r="G193" s="16"/>
      <c r="H193" s="17">
        <v>42655.64</v>
      </c>
    </row>
    <row r="194" spans="1:8" ht="2.1" customHeight="1">
      <c r="A194" s="18"/>
      <c r="B194" s="18"/>
      <c r="C194" s="18"/>
      <c r="D194" s="4"/>
      <c r="E194" s="4"/>
      <c r="F194" s="4"/>
      <c r="G194" s="4"/>
      <c r="H194" s="4"/>
    </row>
    <row r="195" spans="1:8" ht="9.9499999999999993" customHeight="1">
      <c r="A195" s="4"/>
      <c r="B195" s="4"/>
      <c r="C195" s="4"/>
      <c r="D195" s="4"/>
      <c r="E195" s="4"/>
      <c r="F195" s="5"/>
      <c r="G195" s="5"/>
      <c r="H195" s="5"/>
    </row>
    <row r="196" spans="1:8" ht="20.100000000000001" customHeight="1">
      <c r="A196" s="6" t="s">
        <v>137</v>
      </c>
      <c r="B196" s="6"/>
      <c r="C196" s="6"/>
      <c r="D196" s="6"/>
      <c r="E196" s="6"/>
      <c r="F196" s="6"/>
      <c r="G196" s="6"/>
      <c r="H196" s="6"/>
    </row>
    <row r="197" spans="1:8" ht="15" customHeight="1">
      <c r="A197" s="2" t="s">
        <v>1</v>
      </c>
      <c r="B197" s="2"/>
      <c r="C197" s="7" t="s">
        <v>2</v>
      </c>
      <c r="D197" s="7"/>
      <c r="E197" s="8" t="s">
        <v>3</v>
      </c>
      <c r="F197" s="8" t="s">
        <v>4</v>
      </c>
      <c r="G197" s="8" t="s">
        <v>5</v>
      </c>
      <c r="H197" s="8" t="s">
        <v>6</v>
      </c>
    </row>
    <row r="198" spans="1:8" ht="21" customHeight="1">
      <c r="A198" s="9" t="s">
        <v>138</v>
      </c>
      <c r="B198" s="10" t="s">
        <v>139</v>
      </c>
      <c r="C198" s="11" t="s">
        <v>9</v>
      </c>
      <c r="D198" s="11"/>
      <c r="E198" s="9" t="s">
        <v>10</v>
      </c>
      <c r="F198" s="12">
        <v>1</v>
      </c>
      <c r="G198" s="13">
        <v>63983.46</v>
      </c>
      <c r="H198" s="13">
        <f>ROUND(ROUND(F198,8)*G198,2)</f>
        <v>63983.46</v>
      </c>
    </row>
    <row r="199" spans="1:8" ht="15" customHeight="1">
      <c r="A199" s="4"/>
      <c r="B199" s="4"/>
      <c r="C199" s="4"/>
      <c r="D199" s="4"/>
      <c r="E199" s="4"/>
      <c r="F199" s="14" t="s">
        <v>11</v>
      </c>
      <c r="G199" s="14"/>
      <c r="H199" s="15">
        <f>SUM(H198:H198)</f>
        <v>63983.46</v>
      </c>
    </row>
    <row r="200" spans="1:8" ht="15" customHeight="1">
      <c r="A200" s="18" t="s">
        <v>113</v>
      </c>
      <c r="B200" s="18"/>
      <c r="C200" s="18"/>
      <c r="D200" s="4"/>
      <c r="E200" s="4"/>
      <c r="F200" s="16" t="s">
        <v>12</v>
      </c>
      <c r="G200" s="16"/>
      <c r="H200" s="17">
        <v>63983.46</v>
      </c>
    </row>
    <row r="201" spans="1:8" ht="2.1" customHeight="1">
      <c r="A201" s="18"/>
      <c r="B201" s="18"/>
      <c r="C201" s="18"/>
      <c r="D201" s="4"/>
      <c r="E201" s="4"/>
      <c r="F201" s="4"/>
      <c r="G201" s="4"/>
      <c r="H201" s="4"/>
    </row>
    <row r="202" spans="1:8" ht="9.9499999999999993" customHeight="1">
      <c r="A202" s="4"/>
      <c r="B202" s="4"/>
      <c r="C202" s="4"/>
      <c r="D202" s="4"/>
      <c r="E202" s="4"/>
      <c r="F202" s="5"/>
      <c r="G202" s="5"/>
      <c r="H202" s="5"/>
    </row>
    <row r="203" spans="1:8" ht="20.100000000000001" customHeight="1">
      <c r="A203" s="6" t="s">
        <v>140</v>
      </c>
      <c r="B203" s="6"/>
      <c r="C203" s="6"/>
      <c r="D203" s="6"/>
      <c r="E203" s="6"/>
      <c r="F203" s="6"/>
      <c r="G203" s="6"/>
      <c r="H203" s="6"/>
    </row>
    <row r="204" spans="1:8" ht="15" customHeight="1">
      <c r="A204" s="2" t="s">
        <v>1</v>
      </c>
      <c r="B204" s="2"/>
      <c r="C204" s="7" t="s">
        <v>2</v>
      </c>
      <c r="D204" s="7"/>
      <c r="E204" s="8" t="s">
        <v>3</v>
      </c>
      <c r="F204" s="8" t="s">
        <v>4</v>
      </c>
      <c r="G204" s="8" t="s">
        <v>5</v>
      </c>
      <c r="H204" s="8" t="s">
        <v>6</v>
      </c>
    </row>
    <row r="205" spans="1:8" ht="21" customHeight="1">
      <c r="A205" s="9" t="s">
        <v>141</v>
      </c>
      <c r="B205" s="10" t="s">
        <v>142</v>
      </c>
      <c r="C205" s="11" t="s">
        <v>9</v>
      </c>
      <c r="D205" s="11"/>
      <c r="E205" s="9" t="s">
        <v>10</v>
      </c>
      <c r="F205" s="12">
        <v>1</v>
      </c>
      <c r="G205" s="13">
        <v>51504</v>
      </c>
      <c r="H205" s="13">
        <f>ROUND(ROUND(F205,8)*G205,2)</f>
        <v>51504</v>
      </c>
    </row>
    <row r="206" spans="1:8" ht="15" customHeight="1">
      <c r="A206" s="4"/>
      <c r="B206" s="4"/>
      <c r="C206" s="4"/>
      <c r="D206" s="4"/>
      <c r="E206" s="4"/>
      <c r="F206" s="14" t="s">
        <v>11</v>
      </c>
      <c r="G206" s="14"/>
      <c r="H206" s="15">
        <f>SUM(H205:H205)</f>
        <v>51504</v>
      </c>
    </row>
    <row r="207" spans="1:8" ht="15" customHeight="1">
      <c r="A207" s="18" t="s">
        <v>143</v>
      </c>
      <c r="B207" s="18"/>
      <c r="C207" s="18"/>
      <c r="D207" s="4"/>
      <c r="E207" s="4"/>
      <c r="F207" s="16" t="s">
        <v>12</v>
      </c>
      <c r="G207" s="16"/>
      <c r="H207" s="17">
        <v>51504</v>
      </c>
    </row>
    <row r="208" spans="1:8" ht="15.95" customHeight="1">
      <c r="A208" s="18"/>
      <c r="B208" s="18"/>
      <c r="C208" s="18"/>
      <c r="D208" s="4"/>
      <c r="E208" s="4"/>
      <c r="F208" s="4"/>
      <c r="G208" s="4"/>
      <c r="H208" s="4"/>
    </row>
    <row r="209" spans="1:8" ht="9.9499999999999993" customHeight="1">
      <c r="A209" s="4"/>
      <c r="B209" s="4"/>
      <c r="C209" s="4"/>
      <c r="D209" s="4"/>
      <c r="E209" s="4"/>
      <c r="F209" s="5"/>
      <c r="G209" s="5"/>
      <c r="H209" s="5"/>
    </row>
    <row r="210" spans="1:8" ht="20.100000000000001" customHeight="1">
      <c r="A210" s="6" t="s">
        <v>144</v>
      </c>
      <c r="B210" s="6"/>
      <c r="C210" s="6"/>
      <c r="D210" s="6"/>
      <c r="E210" s="6"/>
      <c r="F210" s="6"/>
      <c r="G210" s="6"/>
      <c r="H210" s="6"/>
    </row>
    <row r="211" spans="1:8" ht="15" customHeight="1">
      <c r="A211" s="2" t="s">
        <v>1</v>
      </c>
      <c r="B211" s="2"/>
      <c r="C211" s="7" t="s">
        <v>2</v>
      </c>
      <c r="D211" s="7"/>
      <c r="E211" s="8" t="s">
        <v>3</v>
      </c>
      <c r="F211" s="8" t="s">
        <v>4</v>
      </c>
      <c r="G211" s="8" t="s">
        <v>5</v>
      </c>
      <c r="H211" s="8" t="s">
        <v>6</v>
      </c>
    </row>
    <row r="212" spans="1:8" ht="21" customHeight="1">
      <c r="A212" s="9" t="s">
        <v>145</v>
      </c>
      <c r="B212" s="10" t="s">
        <v>146</v>
      </c>
      <c r="C212" s="11" t="s">
        <v>9</v>
      </c>
      <c r="D212" s="11"/>
      <c r="E212" s="9" t="s">
        <v>10</v>
      </c>
      <c r="F212" s="12">
        <v>1</v>
      </c>
      <c r="G212" s="13">
        <v>73362.52</v>
      </c>
      <c r="H212" s="13">
        <f>ROUND(ROUND(F212,8)*G212,2)</f>
        <v>73362.52</v>
      </c>
    </row>
    <row r="213" spans="1:8" ht="15" customHeight="1">
      <c r="A213" s="4"/>
      <c r="B213" s="4"/>
      <c r="C213" s="4"/>
      <c r="D213" s="4"/>
      <c r="E213" s="4"/>
      <c r="F213" s="14" t="s">
        <v>11</v>
      </c>
      <c r="G213" s="14"/>
      <c r="H213" s="15">
        <f>SUM(H212:H212)</f>
        <v>73362.52</v>
      </c>
    </row>
    <row r="214" spans="1:8" ht="15" customHeight="1">
      <c r="A214" s="18" t="s">
        <v>147</v>
      </c>
      <c r="B214" s="18"/>
      <c r="C214" s="18"/>
      <c r="D214" s="4"/>
      <c r="E214" s="4"/>
      <c r="F214" s="16" t="s">
        <v>12</v>
      </c>
      <c r="G214" s="16"/>
      <c r="H214" s="17">
        <v>73362.52</v>
      </c>
    </row>
    <row r="215" spans="1:8" ht="15.95" customHeight="1">
      <c r="A215" s="18"/>
      <c r="B215" s="18"/>
      <c r="C215" s="18"/>
      <c r="D215" s="4"/>
      <c r="E215" s="4"/>
      <c r="F215" s="4"/>
      <c r="G215" s="4"/>
      <c r="H215" s="4"/>
    </row>
    <row r="216" spans="1:8" ht="9.9499999999999993" customHeight="1">
      <c r="A216" s="4"/>
      <c r="B216" s="4"/>
      <c r="C216" s="4"/>
      <c r="D216" s="4"/>
      <c r="E216" s="4"/>
      <c r="F216" s="5"/>
      <c r="G216" s="5"/>
      <c r="H216" s="5"/>
    </row>
    <row r="217" spans="1:8" ht="20.100000000000001" customHeight="1">
      <c r="A217" s="6" t="s">
        <v>148</v>
      </c>
      <c r="B217" s="6"/>
      <c r="C217" s="6"/>
      <c r="D217" s="6"/>
      <c r="E217" s="6"/>
      <c r="F217" s="6"/>
      <c r="G217" s="6"/>
      <c r="H217" s="6"/>
    </row>
    <row r="218" spans="1:8" ht="15" customHeight="1">
      <c r="A218" s="2" t="s">
        <v>1</v>
      </c>
      <c r="B218" s="2"/>
      <c r="C218" s="7" t="s">
        <v>2</v>
      </c>
      <c r="D218" s="7"/>
      <c r="E218" s="8" t="s">
        <v>3</v>
      </c>
      <c r="F218" s="8" t="s">
        <v>4</v>
      </c>
      <c r="G218" s="8" t="s">
        <v>5</v>
      </c>
      <c r="H218" s="8" t="s">
        <v>6</v>
      </c>
    </row>
    <row r="219" spans="1:8" ht="21" customHeight="1">
      <c r="A219" s="9" t="s">
        <v>141</v>
      </c>
      <c r="B219" s="10" t="s">
        <v>142</v>
      </c>
      <c r="C219" s="11" t="s">
        <v>9</v>
      </c>
      <c r="D219" s="11"/>
      <c r="E219" s="9" t="s">
        <v>10</v>
      </c>
      <c r="F219" s="12">
        <v>1</v>
      </c>
      <c r="G219" s="13">
        <v>51504</v>
      </c>
      <c r="H219" s="13">
        <f>ROUND(ROUND(F219,8)*G219,2)</f>
        <v>51504</v>
      </c>
    </row>
    <row r="220" spans="1:8" ht="15" customHeight="1">
      <c r="A220" s="4"/>
      <c r="B220" s="4"/>
      <c r="C220" s="4"/>
      <c r="D220" s="4"/>
      <c r="E220" s="4"/>
      <c r="F220" s="14" t="s">
        <v>11</v>
      </c>
      <c r="G220" s="14"/>
      <c r="H220" s="15">
        <f>SUM(H219:H219)</f>
        <v>51504</v>
      </c>
    </row>
    <row r="221" spans="1:8" ht="15" customHeight="1">
      <c r="A221" s="18" t="s">
        <v>113</v>
      </c>
      <c r="B221" s="18"/>
      <c r="C221" s="18"/>
      <c r="D221" s="4"/>
      <c r="E221" s="4"/>
      <c r="F221" s="16" t="s">
        <v>12</v>
      </c>
      <c r="G221" s="16"/>
      <c r="H221" s="17">
        <v>51504</v>
      </c>
    </row>
    <row r="222" spans="1:8" ht="2.1" customHeight="1">
      <c r="A222" s="18"/>
      <c r="B222" s="18"/>
      <c r="C222" s="18"/>
      <c r="D222" s="4"/>
      <c r="E222" s="4"/>
      <c r="F222" s="4"/>
      <c r="G222" s="4"/>
      <c r="H222" s="4"/>
    </row>
    <row r="223" spans="1:8" ht="9.9499999999999993" customHeight="1">
      <c r="A223" s="4"/>
      <c r="B223" s="4"/>
      <c r="C223" s="4"/>
      <c r="D223" s="4"/>
      <c r="E223" s="4"/>
      <c r="F223" s="5"/>
      <c r="G223" s="5"/>
      <c r="H223" s="5"/>
    </row>
    <row r="224" spans="1:8" ht="20.100000000000001" customHeight="1">
      <c r="A224" s="6" t="s">
        <v>149</v>
      </c>
      <c r="B224" s="6"/>
      <c r="C224" s="6"/>
      <c r="D224" s="6"/>
      <c r="E224" s="6"/>
      <c r="F224" s="6"/>
      <c r="G224" s="6"/>
      <c r="H224" s="6"/>
    </row>
    <row r="225" spans="1:8" ht="15" customHeight="1">
      <c r="A225" s="2" t="s">
        <v>1</v>
      </c>
      <c r="B225" s="2"/>
      <c r="C225" s="7" t="s">
        <v>2</v>
      </c>
      <c r="D225" s="7"/>
      <c r="E225" s="8" t="s">
        <v>3</v>
      </c>
      <c r="F225" s="8" t="s">
        <v>4</v>
      </c>
      <c r="G225" s="8" t="s">
        <v>5</v>
      </c>
      <c r="H225" s="8" t="s">
        <v>6</v>
      </c>
    </row>
    <row r="226" spans="1:8" ht="21" customHeight="1">
      <c r="A226" s="9" t="s">
        <v>150</v>
      </c>
      <c r="B226" s="10" t="s">
        <v>151</v>
      </c>
      <c r="C226" s="11" t="s">
        <v>9</v>
      </c>
      <c r="D226" s="11"/>
      <c r="E226" s="9" t="s">
        <v>10</v>
      </c>
      <c r="F226" s="12">
        <v>1</v>
      </c>
      <c r="G226" s="13">
        <v>48479.25</v>
      </c>
      <c r="H226" s="13">
        <f>ROUND(ROUND(F226,8)*G226,2)</f>
        <v>48479.25</v>
      </c>
    </row>
    <row r="227" spans="1:8" ht="15" customHeight="1">
      <c r="A227" s="4"/>
      <c r="B227" s="4"/>
      <c r="C227" s="4"/>
      <c r="D227" s="4"/>
      <c r="E227" s="4"/>
      <c r="F227" s="14" t="s">
        <v>11</v>
      </c>
      <c r="G227" s="14"/>
      <c r="H227" s="15">
        <f>SUM(H226:H226)</f>
        <v>48479.25</v>
      </c>
    </row>
    <row r="228" spans="1:8" ht="15" customHeight="1">
      <c r="A228" s="18" t="s">
        <v>113</v>
      </c>
      <c r="B228" s="18"/>
      <c r="C228" s="18"/>
      <c r="D228" s="4"/>
      <c r="E228" s="4"/>
      <c r="F228" s="16" t="s">
        <v>12</v>
      </c>
      <c r="G228" s="16"/>
      <c r="H228" s="17">
        <v>48479.25</v>
      </c>
    </row>
    <row r="229" spans="1:8" ht="2.1" customHeight="1">
      <c r="A229" s="18"/>
      <c r="B229" s="18"/>
      <c r="C229" s="18"/>
      <c r="D229" s="4"/>
      <c r="E229" s="4"/>
      <c r="F229" s="4"/>
      <c r="G229" s="4"/>
      <c r="H229" s="4"/>
    </row>
    <row r="230" spans="1:8" ht="9.9499999999999993" customHeight="1">
      <c r="A230" s="4"/>
      <c r="B230" s="4"/>
      <c r="C230" s="4"/>
      <c r="D230" s="4"/>
      <c r="E230" s="4"/>
      <c r="F230" s="5"/>
      <c r="G230" s="5"/>
      <c r="H230" s="5"/>
    </row>
    <row r="231" spans="1:8" ht="20.100000000000001" customHeight="1">
      <c r="A231" s="6" t="s">
        <v>152</v>
      </c>
      <c r="B231" s="6"/>
      <c r="C231" s="6"/>
      <c r="D231" s="6"/>
      <c r="E231" s="6"/>
      <c r="F231" s="6"/>
      <c r="G231" s="6"/>
      <c r="H231" s="6"/>
    </row>
    <row r="232" spans="1:8" ht="15" customHeight="1">
      <c r="A232" s="2" t="s">
        <v>1</v>
      </c>
      <c r="B232" s="2"/>
      <c r="C232" s="7" t="s">
        <v>2</v>
      </c>
      <c r="D232" s="7"/>
      <c r="E232" s="8" t="s">
        <v>3</v>
      </c>
      <c r="F232" s="8" t="s">
        <v>4</v>
      </c>
      <c r="G232" s="8" t="s">
        <v>5</v>
      </c>
      <c r="H232" s="8" t="s">
        <v>6</v>
      </c>
    </row>
    <row r="233" spans="1:8" ht="21" customHeight="1">
      <c r="A233" s="9" t="s">
        <v>153</v>
      </c>
      <c r="B233" s="10" t="s">
        <v>154</v>
      </c>
      <c r="C233" s="11" t="s">
        <v>9</v>
      </c>
      <c r="D233" s="11"/>
      <c r="E233" s="9" t="s">
        <v>10</v>
      </c>
      <c r="F233" s="12">
        <v>1</v>
      </c>
      <c r="G233" s="13">
        <v>50202.05</v>
      </c>
      <c r="H233" s="13">
        <f>ROUND(ROUND(F233,8)*G233,2)</f>
        <v>50202.05</v>
      </c>
    </row>
    <row r="234" spans="1:8" ht="15" customHeight="1">
      <c r="A234" s="4"/>
      <c r="B234" s="4"/>
      <c r="C234" s="4"/>
      <c r="D234" s="4"/>
      <c r="E234" s="4"/>
      <c r="F234" s="14" t="s">
        <v>11</v>
      </c>
      <c r="G234" s="14"/>
      <c r="H234" s="15">
        <f>SUM(H233:H233)</f>
        <v>50202.05</v>
      </c>
    </row>
    <row r="235" spans="1:8" ht="15" customHeight="1">
      <c r="A235" s="18" t="s">
        <v>113</v>
      </c>
      <c r="B235" s="18"/>
      <c r="C235" s="18"/>
      <c r="D235" s="4"/>
      <c r="E235" s="4"/>
      <c r="F235" s="16" t="s">
        <v>12</v>
      </c>
      <c r="G235" s="16"/>
      <c r="H235" s="17">
        <v>50202.05</v>
      </c>
    </row>
    <row r="236" spans="1:8" ht="2.1" customHeight="1">
      <c r="A236" s="18"/>
      <c r="B236" s="18"/>
      <c r="C236" s="18"/>
      <c r="D236" s="4"/>
      <c r="E236" s="4"/>
      <c r="F236" s="4"/>
      <c r="G236" s="4"/>
      <c r="H236" s="4"/>
    </row>
    <row r="237" spans="1:8" ht="9.9499999999999993" customHeight="1">
      <c r="A237" s="4"/>
      <c r="B237" s="4"/>
      <c r="C237" s="4"/>
      <c r="D237" s="4"/>
      <c r="E237" s="4"/>
      <c r="F237" s="5"/>
      <c r="G237" s="5"/>
      <c r="H237" s="5"/>
    </row>
    <row r="238" spans="1:8" ht="20.100000000000001" customHeight="1">
      <c r="A238" s="6" t="s">
        <v>155</v>
      </c>
      <c r="B238" s="6"/>
      <c r="C238" s="6"/>
      <c r="D238" s="6"/>
      <c r="E238" s="6"/>
      <c r="F238" s="6"/>
      <c r="G238" s="6"/>
      <c r="H238" s="6"/>
    </row>
    <row r="239" spans="1:8" ht="15" customHeight="1">
      <c r="A239" s="2" t="s">
        <v>1</v>
      </c>
      <c r="B239" s="2"/>
      <c r="C239" s="7" t="s">
        <v>2</v>
      </c>
      <c r="D239" s="7"/>
      <c r="E239" s="8" t="s">
        <v>3</v>
      </c>
      <c r="F239" s="8" t="s">
        <v>4</v>
      </c>
      <c r="G239" s="8" t="s">
        <v>5</v>
      </c>
      <c r="H239" s="8" t="s">
        <v>6</v>
      </c>
    </row>
    <row r="240" spans="1:8" ht="21" customHeight="1">
      <c r="A240" s="9" t="s">
        <v>156</v>
      </c>
      <c r="B240" s="10" t="s">
        <v>157</v>
      </c>
      <c r="C240" s="11" t="s">
        <v>9</v>
      </c>
      <c r="D240" s="11"/>
      <c r="E240" s="9" t="s">
        <v>10</v>
      </c>
      <c r="F240" s="12">
        <v>1</v>
      </c>
      <c r="G240" s="13">
        <v>49017.56</v>
      </c>
      <c r="H240" s="13">
        <f>ROUND(ROUND(F240,8)*G240,2)</f>
        <v>49017.56</v>
      </c>
    </row>
    <row r="241" spans="1:8" ht="15" customHeight="1">
      <c r="A241" s="4"/>
      <c r="B241" s="4"/>
      <c r="C241" s="4"/>
      <c r="D241" s="4"/>
      <c r="E241" s="4"/>
      <c r="F241" s="14" t="s">
        <v>11</v>
      </c>
      <c r="G241" s="14"/>
      <c r="H241" s="15">
        <f>SUM(H240:H240)</f>
        <v>49017.56</v>
      </c>
    </row>
    <row r="242" spans="1:8" ht="15" customHeight="1">
      <c r="A242" s="18" t="s">
        <v>113</v>
      </c>
      <c r="B242" s="18"/>
      <c r="C242" s="18"/>
      <c r="D242" s="4"/>
      <c r="E242" s="4"/>
      <c r="F242" s="16" t="s">
        <v>12</v>
      </c>
      <c r="G242" s="16"/>
      <c r="H242" s="17">
        <v>49017.56</v>
      </c>
    </row>
    <row r="243" spans="1:8" ht="2.1" customHeight="1">
      <c r="A243" s="18"/>
      <c r="B243" s="18"/>
      <c r="C243" s="18"/>
      <c r="D243" s="4"/>
      <c r="E243" s="4"/>
      <c r="F243" s="4"/>
      <c r="G243" s="4"/>
      <c r="H243" s="4"/>
    </row>
    <row r="244" spans="1:8" ht="9.9499999999999993" customHeight="1">
      <c r="A244" s="4"/>
      <c r="B244" s="4"/>
      <c r="C244" s="4"/>
      <c r="D244" s="4"/>
      <c r="E244" s="4"/>
      <c r="F244" s="5"/>
      <c r="G244" s="5"/>
      <c r="H244" s="5"/>
    </row>
    <row r="245" spans="1:8" ht="20.100000000000001" customHeight="1">
      <c r="A245" s="6" t="s">
        <v>158</v>
      </c>
      <c r="B245" s="6"/>
      <c r="C245" s="6"/>
      <c r="D245" s="6"/>
      <c r="E245" s="6"/>
      <c r="F245" s="6"/>
      <c r="G245" s="6"/>
      <c r="H245" s="6"/>
    </row>
    <row r="246" spans="1:8" ht="15" customHeight="1">
      <c r="A246" s="2" t="s">
        <v>1</v>
      </c>
      <c r="B246" s="2"/>
      <c r="C246" s="7" t="s">
        <v>2</v>
      </c>
      <c r="D246" s="7"/>
      <c r="E246" s="8" t="s">
        <v>3</v>
      </c>
      <c r="F246" s="8" t="s">
        <v>4</v>
      </c>
      <c r="G246" s="8" t="s">
        <v>5</v>
      </c>
      <c r="H246" s="8" t="s">
        <v>6</v>
      </c>
    </row>
    <row r="247" spans="1:8" ht="21" customHeight="1">
      <c r="A247" s="9" t="s">
        <v>159</v>
      </c>
      <c r="B247" s="10" t="s">
        <v>160</v>
      </c>
      <c r="C247" s="11" t="s">
        <v>9</v>
      </c>
      <c r="D247" s="11"/>
      <c r="E247" s="9" t="s">
        <v>10</v>
      </c>
      <c r="F247" s="12">
        <v>1</v>
      </c>
      <c r="G247" s="13">
        <v>74759.899999999994</v>
      </c>
      <c r="H247" s="13">
        <f>ROUND(ROUND(F247,8)*G247,2)</f>
        <v>74759.899999999994</v>
      </c>
    </row>
    <row r="248" spans="1:8" ht="15" customHeight="1">
      <c r="A248" s="4"/>
      <c r="B248" s="4"/>
      <c r="C248" s="4"/>
      <c r="D248" s="4"/>
      <c r="E248" s="4"/>
      <c r="F248" s="14" t="s">
        <v>11</v>
      </c>
      <c r="G248" s="14"/>
      <c r="H248" s="15">
        <f>SUM(H247:H247)</f>
        <v>74759.899999999994</v>
      </c>
    </row>
    <row r="249" spans="1:8" ht="15" customHeight="1">
      <c r="A249" s="18" t="s">
        <v>113</v>
      </c>
      <c r="B249" s="18"/>
      <c r="C249" s="18"/>
      <c r="D249" s="4"/>
      <c r="E249" s="4"/>
      <c r="F249" s="16" t="s">
        <v>12</v>
      </c>
      <c r="G249" s="16"/>
      <c r="H249" s="17">
        <v>74759.899999999994</v>
      </c>
    </row>
    <row r="250" spans="1:8" ht="2.1" customHeight="1">
      <c r="A250" s="18"/>
      <c r="B250" s="18"/>
      <c r="C250" s="18"/>
      <c r="D250" s="4"/>
      <c r="E250" s="4"/>
      <c r="F250" s="4"/>
      <c r="G250" s="4"/>
      <c r="H250" s="4"/>
    </row>
    <row r="251" spans="1:8" ht="9.9499999999999993" customHeight="1">
      <c r="A251" s="4"/>
      <c r="B251" s="4"/>
      <c r="C251" s="4"/>
      <c r="D251" s="4"/>
      <c r="E251" s="4"/>
      <c r="F251" s="5"/>
      <c r="G251" s="5"/>
      <c r="H251" s="5"/>
    </row>
    <row r="252" spans="1:8" ht="20.100000000000001" customHeight="1">
      <c r="A252" s="6" t="s">
        <v>161</v>
      </c>
      <c r="B252" s="6"/>
      <c r="C252" s="6"/>
      <c r="D252" s="6"/>
      <c r="E252" s="6"/>
      <c r="F252" s="6"/>
      <c r="G252" s="6"/>
      <c r="H252" s="6"/>
    </row>
    <row r="253" spans="1:8" ht="15" customHeight="1">
      <c r="A253" s="2" t="s">
        <v>1</v>
      </c>
      <c r="B253" s="2"/>
      <c r="C253" s="7" t="s">
        <v>2</v>
      </c>
      <c r="D253" s="7"/>
      <c r="E253" s="8" t="s">
        <v>3</v>
      </c>
      <c r="F253" s="8" t="s">
        <v>4</v>
      </c>
      <c r="G253" s="8" t="s">
        <v>5</v>
      </c>
      <c r="H253" s="8" t="s">
        <v>6</v>
      </c>
    </row>
    <row r="254" spans="1:8" ht="21" customHeight="1">
      <c r="A254" s="9" t="s">
        <v>145</v>
      </c>
      <c r="B254" s="10" t="s">
        <v>146</v>
      </c>
      <c r="C254" s="11" t="s">
        <v>9</v>
      </c>
      <c r="D254" s="11"/>
      <c r="E254" s="9" t="s">
        <v>10</v>
      </c>
      <c r="F254" s="12">
        <v>1</v>
      </c>
      <c r="G254" s="13">
        <v>73362.52</v>
      </c>
      <c r="H254" s="13">
        <f>ROUND(ROUND(F254,8)*G254,2)</f>
        <v>73362.52</v>
      </c>
    </row>
    <row r="255" spans="1:8" ht="15" customHeight="1">
      <c r="A255" s="4"/>
      <c r="B255" s="4"/>
      <c r="C255" s="4"/>
      <c r="D255" s="4"/>
      <c r="E255" s="4"/>
      <c r="F255" s="14" t="s">
        <v>11</v>
      </c>
      <c r="G255" s="14"/>
      <c r="H255" s="15">
        <f>SUM(H254:H254)</f>
        <v>73362.52</v>
      </c>
    </row>
    <row r="256" spans="1:8" ht="15" customHeight="1">
      <c r="A256" s="18" t="s">
        <v>113</v>
      </c>
      <c r="B256" s="18"/>
      <c r="C256" s="18"/>
      <c r="D256" s="4"/>
      <c r="E256" s="4"/>
      <c r="F256" s="16" t="s">
        <v>12</v>
      </c>
      <c r="G256" s="16"/>
      <c r="H256" s="17">
        <v>73362.52</v>
      </c>
    </row>
    <row r="257" spans="1:8" ht="2.1" customHeight="1">
      <c r="A257" s="18"/>
      <c r="B257" s="18"/>
      <c r="C257" s="18"/>
      <c r="D257" s="4"/>
      <c r="E257" s="4"/>
      <c r="F257" s="4"/>
      <c r="G257" s="4"/>
      <c r="H257" s="4"/>
    </row>
    <row r="258" spans="1:8" ht="9.9499999999999993" customHeight="1">
      <c r="A258" s="4"/>
      <c r="B258" s="4"/>
      <c r="C258" s="4"/>
      <c r="D258" s="4"/>
      <c r="E258" s="4"/>
      <c r="F258" s="5"/>
      <c r="G258" s="5"/>
      <c r="H258" s="5"/>
    </row>
    <row r="259" spans="1:8" ht="20.100000000000001" customHeight="1">
      <c r="A259" s="6" t="s">
        <v>162</v>
      </c>
      <c r="B259" s="6"/>
      <c r="C259" s="6"/>
      <c r="D259" s="6"/>
      <c r="E259" s="6"/>
      <c r="F259" s="6"/>
      <c r="G259" s="6"/>
      <c r="H259" s="6"/>
    </row>
    <row r="260" spans="1:8" ht="15" customHeight="1">
      <c r="A260" s="2" t="s">
        <v>1</v>
      </c>
      <c r="B260" s="2"/>
      <c r="C260" s="7" t="s">
        <v>2</v>
      </c>
      <c r="D260" s="7"/>
      <c r="E260" s="8" t="s">
        <v>3</v>
      </c>
      <c r="F260" s="8" t="s">
        <v>4</v>
      </c>
      <c r="G260" s="8" t="s">
        <v>5</v>
      </c>
      <c r="H260" s="8" t="s">
        <v>6</v>
      </c>
    </row>
    <row r="261" spans="1:8" ht="21" customHeight="1">
      <c r="A261" s="9" t="s">
        <v>115</v>
      </c>
      <c r="B261" s="10" t="s">
        <v>116</v>
      </c>
      <c r="C261" s="11" t="s">
        <v>9</v>
      </c>
      <c r="D261" s="11"/>
      <c r="E261" s="9" t="s">
        <v>10</v>
      </c>
      <c r="F261" s="12">
        <v>1</v>
      </c>
      <c r="G261" s="13">
        <v>314.63</v>
      </c>
      <c r="H261" s="13">
        <f>ROUND(ROUND(F261,8)*G261,2)</f>
        <v>314.63</v>
      </c>
    </row>
    <row r="262" spans="1:8" ht="21" customHeight="1">
      <c r="A262" s="9" t="s">
        <v>163</v>
      </c>
      <c r="B262" s="10" t="s">
        <v>164</v>
      </c>
      <c r="C262" s="11" t="s">
        <v>9</v>
      </c>
      <c r="D262" s="11"/>
      <c r="E262" s="9" t="s">
        <v>10</v>
      </c>
      <c r="F262" s="12">
        <v>1</v>
      </c>
      <c r="G262" s="13">
        <v>1107</v>
      </c>
      <c r="H262" s="13">
        <f>ROUND(ROUND(F262,8)*G262,2)</f>
        <v>1107</v>
      </c>
    </row>
    <row r="263" spans="1:8" ht="21" customHeight="1">
      <c r="A263" s="9" t="s">
        <v>165</v>
      </c>
      <c r="B263" s="10" t="s">
        <v>166</v>
      </c>
      <c r="C263" s="11" t="s">
        <v>9</v>
      </c>
      <c r="D263" s="11"/>
      <c r="E263" s="9" t="s">
        <v>10</v>
      </c>
      <c r="F263" s="12">
        <v>1</v>
      </c>
      <c r="G263" s="13">
        <v>2714</v>
      </c>
      <c r="H263" s="13">
        <f>ROUND(ROUND(F263,8)*G263,2)</f>
        <v>2714</v>
      </c>
    </row>
    <row r="264" spans="1:8" ht="15" customHeight="1">
      <c r="A264" s="4"/>
      <c r="B264" s="4"/>
      <c r="C264" s="4"/>
      <c r="D264" s="4"/>
      <c r="E264" s="4"/>
      <c r="F264" s="14" t="s">
        <v>11</v>
      </c>
      <c r="G264" s="14"/>
      <c r="H264" s="15">
        <f>SUM(H261:H263)</f>
        <v>4135.63</v>
      </c>
    </row>
    <row r="265" spans="1:8" ht="15" customHeight="1">
      <c r="A265" s="18" t="s">
        <v>113</v>
      </c>
      <c r="B265" s="18"/>
      <c r="C265" s="18"/>
      <c r="D265" s="4"/>
      <c r="E265" s="4"/>
      <c r="F265" s="16" t="s">
        <v>12</v>
      </c>
      <c r="G265" s="16"/>
      <c r="H265" s="17">
        <v>4135.63</v>
      </c>
    </row>
    <row r="266" spans="1:8" ht="2.1" customHeight="1">
      <c r="A266" s="18"/>
      <c r="B266" s="18"/>
      <c r="C266" s="18"/>
      <c r="D266" s="4"/>
      <c r="E266" s="4"/>
      <c r="F266" s="4"/>
      <c r="G266" s="4"/>
      <c r="H266" s="4"/>
    </row>
    <row r="267" spans="1:8" ht="9.9499999999999993" customHeight="1">
      <c r="A267" s="4"/>
      <c r="B267" s="4"/>
      <c r="C267" s="4"/>
      <c r="D267" s="4"/>
      <c r="E267" s="4"/>
      <c r="F267" s="5"/>
      <c r="G267" s="5"/>
      <c r="H267" s="5"/>
    </row>
    <row r="268" spans="1:8" ht="20.100000000000001" customHeight="1">
      <c r="A268" s="6" t="s">
        <v>167</v>
      </c>
      <c r="B268" s="6"/>
      <c r="C268" s="6"/>
      <c r="D268" s="6"/>
      <c r="E268" s="6"/>
      <c r="F268" s="6"/>
      <c r="G268" s="6"/>
      <c r="H268" s="6"/>
    </row>
    <row r="269" spans="1:8" ht="15" customHeight="1">
      <c r="A269" s="2" t="s">
        <v>1</v>
      </c>
      <c r="B269" s="2"/>
      <c r="C269" s="7" t="s">
        <v>2</v>
      </c>
      <c r="D269" s="7"/>
      <c r="E269" s="8" t="s">
        <v>3</v>
      </c>
      <c r="F269" s="8" t="s">
        <v>4</v>
      </c>
      <c r="G269" s="8" t="s">
        <v>5</v>
      </c>
      <c r="H269" s="8" t="s">
        <v>6</v>
      </c>
    </row>
    <row r="270" spans="1:8" ht="21" customHeight="1">
      <c r="A270" s="9" t="s">
        <v>115</v>
      </c>
      <c r="B270" s="10" t="s">
        <v>116</v>
      </c>
      <c r="C270" s="11" t="s">
        <v>9</v>
      </c>
      <c r="D270" s="11"/>
      <c r="E270" s="9" t="s">
        <v>10</v>
      </c>
      <c r="F270" s="12">
        <v>1</v>
      </c>
      <c r="G270" s="13">
        <v>314.63</v>
      </c>
      <c r="H270" s="13">
        <f>ROUND(ROUND(F270,8)*G270,2)</f>
        <v>314.63</v>
      </c>
    </row>
    <row r="271" spans="1:8" ht="21" customHeight="1">
      <c r="A271" s="9" t="s">
        <v>163</v>
      </c>
      <c r="B271" s="10" t="s">
        <v>164</v>
      </c>
      <c r="C271" s="11" t="s">
        <v>9</v>
      </c>
      <c r="D271" s="11"/>
      <c r="E271" s="9" t="s">
        <v>10</v>
      </c>
      <c r="F271" s="12">
        <v>1</v>
      </c>
      <c r="G271" s="13">
        <v>1107</v>
      </c>
      <c r="H271" s="13">
        <f>ROUND(ROUND(F271,8)*G271,2)</f>
        <v>1107</v>
      </c>
    </row>
    <row r="272" spans="1:8" ht="21" customHeight="1">
      <c r="A272" s="9" t="s">
        <v>168</v>
      </c>
      <c r="B272" s="10" t="s">
        <v>169</v>
      </c>
      <c r="C272" s="11" t="s">
        <v>9</v>
      </c>
      <c r="D272" s="11"/>
      <c r="E272" s="9" t="s">
        <v>10</v>
      </c>
      <c r="F272" s="12">
        <v>1</v>
      </c>
      <c r="G272" s="13">
        <v>4138.9799999999996</v>
      </c>
      <c r="H272" s="13">
        <f>ROUND(ROUND(F272,8)*G272,2)</f>
        <v>4138.9799999999996</v>
      </c>
    </row>
    <row r="273" spans="1:8" ht="15" customHeight="1">
      <c r="A273" s="4"/>
      <c r="B273" s="4"/>
      <c r="C273" s="4"/>
      <c r="D273" s="4"/>
      <c r="E273" s="4"/>
      <c r="F273" s="14" t="s">
        <v>11</v>
      </c>
      <c r="G273" s="14"/>
      <c r="H273" s="15">
        <f>SUM(H270:H272)</f>
        <v>5560.61</v>
      </c>
    </row>
    <row r="274" spans="1:8" ht="15" customHeight="1">
      <c r="A274" s="18" t="s">
        <v>113</v>
      </c>
      <c r="B274" s="18"/>
      <c r="C274" s="18"/>
      <c r="D274" s="4"/>
      <c r="E274" s="4"/>
      <c r="F274" s="16" t="s">
        <v>12</v>
      </c>
      <c r="G274" s="16"/>
      <c r="H274" s="17">
        <v>5560.61</v>
      </c>
    </row>
    <row r="275" spans="1:8" ht="2.1" customHeight="1">
      <c r="A275" s="18"/>
      <c r="B275" s="18"/>
      <c r="C275" s="18"/>
      <c r="D275" s="4"/>
      <c r="E275" s="4"/>
      <c r="F275" s="4"/>
      <c r="G275" s="4"/>
      <c r="H275" s="4"/>
    </row>
    <row r="276" spans="1:8" ht="9.9499999999999993" customHeight="1">
      <c r="A276" s="4"/>
      <c r="B276" s="4"/>
      <c r="C276" s="4"/>
      <c r="D276" s="4"/>
      <c r="E276" s="4"/>
      <c r="F276" s="5"/>
      <c r="G276" s="5"/>
      <c r="H276" s="5"/>
    </row>
    <row r="277" spans="1:8" ht="20.100000000000001" customHeight="1">
      <c r="A277" s="6" t="s">
        <v>170</v>
      </c>
      <c r="B277" s="6"/>
      <c r="C277" s="6"/>
      <c r="D277" s="6"/>
      <c r="E277" s="6"/>
      <c r="F277" s="6"/>
      <c r="G277" s="6"/>
      <c r="H277" s="6"/>
    </row>
    <row r="278" spans="1:8" ht="15" customHeight="1">
      <c r="A278" s="2" t="s">
        <v>1</v>
      </c>
      <c r="B278" s="2"/>
      <c r="C278" s="7" t="s">
        <v>2</v>
      </c>
      <c r="D278" s="7"/>
      <c r="E278" s="8" t="s">
        <v>3</v>
      </c>
      <c r="F278" s="8" t="s">
        <v>4</v>
      </c>
      <c r="G278" s="8" t="s">
        <v>5</v>
      </c>
      <c r="H278" s="8" t="s">
        <v>6</v>
      </c>
    </row>
    <row r="279" spans="1:8" ht="21" customHeight="1">
      <c r="A279" s="9" t="s">
        <v>115</v>
      </c>
      <c r="B279" s="10" t="s">
        <v>116</v>
      </c>
      <c r="C279" s="11" t="s">
        <v>9</v>
      </c>
      <c r="D279" s="11"/>
      <c r="E279" s="9" t="s">
        <v>10</v>
      </c>
      <c r="F279" s="12">
        <v>1</v>
      </c>
      <c r="G279" s="13">
        <v>314.63</v>
      </c>
      <c r="H279" s="13">
        <f>ROUND(ROUND(F279,8)*G279,2)</f>
        <v>314.63</v>
      </c>
    </row>
    <row r="280" spans="1:8" ht="21" customHeight="1">
      <c r="A280" s="9" t="s">
        <v>163</v>
      </c>
      <c r="B280" s="10" t="s">
        <v>164</v>
      </c>
      <c r="C280" s="11" t="s">
        <v>9</v>
      </c>
      <c r="D280" s="11"/>
      <c r="E280" s="9" t="s">
        <v>10</v>
      </c>
      <c r="F280" s="12">
        <v>1</v>
      </c>
      <c r="G280" s="13">
        <v>1107</v>
      </c>
      <c r="H280" s="13">
        <f>ROUND(ROUND(F280,8)*G280,2)</f>
        <v>1107</v>
      </c>
    </row>
    <row r="281" spans="1:8" ht="21" customHeight="1">
      <c r="A281" s="9" t="s">
        <v>171</v>
      </c>
      <c r="B281" s="10" t="s">
        <v>172</v>
      </c>
      <c r="C281" s="11" t="s">
        <v>9</v>
      </c>
      <c r="D281" s="11"/>
      <c r="E281" s="9" t="s">
        <v>10</v>
      </c>
      <c r="F281" s="12">
        <v>1</v>
      </c>
      <c r="G281" s="13">
        <v>3711.08</v>
      </c>
      <c r="H281" s="13">
        <f>ROUND(ROUND(F281,8)*G281,2)</f>
        <v>3711.08</v>
      </c>
    </row>
    <row r="282" spans="1:8" ht="15" customHeight="1">
      <c r="A282" s="4"/>
      <c r="B282" s="4"/>
      <c r="C282" s="4"/>
      <c r="D282" s="4"/>
      <c r="E282" s="4"/>
      <c r="F282" s="14" t="s">
        <v>11</v>
      </c>
      <c r="G282" s="14"/>
      <c r="H282" s="15">
        <f>SUM(H279:H281)</f>
        <v>5132.71</v>
      </c>
    </row>
    <row r="283" spans="1:8" ht="15" customHeight="1">
      <c r="A283" s="18" t="s">
        <v>113</v>
      </c>
      <c r="B283" s="18"/>
      <c r="C283" s="18"/>
      <c r="D283" s="4"/>
      <c r="E283" s="4"/>
      <c r="F283" s="16" t="s">
        <v>12</v>
      </c>
      <c r="G283" s="16"/>
      <c r="H283" s="17">
        <v>5132.71</v>
      </c>
    </row>
    <row r="284" spans="1:8" ht="2.1" customHeight="1">
      <c r="A284" s="18"/>
      <c r="B284" s="18"/>
      <c r="C284" s="18"/>
      <c r="D284" s="4"/>
      <c r="E284" s="4"/>
      <c r="F284" s="4"/>
      <c r="G284" s="4"/>
      <c r="H284" s="4"/>
    </row>
    <row r="285" spans="1:8" ht="9.9499999999999993" customHeight="1">
      <c r="A285" s="4"/>
      <c r="B285" s="4"/>
      <c r="C285" s="4"/>
      <c r="D285" s="4"/>
      <c r="E285" s="4"/>
      <c r="F285" s="5"/>
      <c r="G285" s="5"/>
      <c r="H285" s="5"/>
    </row>
    <row r="286" spans="1:8" ht="20.100000000000001" customHeight="1">
      <c r="A286" s="6" t="s">
        <v>173</v>
      </c>
      <c r="B286" s="6"/>
      <c r="C286" s="6"/>
      <c r="D286" s="6"/>
      <c r="E286" s="6"/>
      <c r="F286" s="6"/>
      <c r="G286" s="6"/>
      <c r="H286" s="6"/>
    </row>
    <row r="287" spans="1:8" ht="15" customHeight="1">
      <c r="A287" s="2" t="s">
        <v>1</v>
      </c>
      <c r="B287" s="2"/>
      <c r="C287" s="7" t="s">
        <v>2</v>
      </c>
      <c r="D287" s="7"/>
      <c r="E287" s="8" t="s">
        <v>3</v>
      </c>
      <c r="F287" s="8" t="s">
        <v>4</v>
      </c>
      <c r="G287" s="8" t="s">
        <v>5</v>
      </c>
      <c r="H287" s="8" t="s">
        <v>6</v>
      </c>
    </row>
    <row r="288" spans="1:8" ht="21" customHeight="1">
      <c r="A288" s="9" t="s">
        <v>115</v>
      </c>
      <c r="B288" s="10" t="s">
        <v>116</v>
      </c>
      <c r="C288" s="11" t="s">
        <v>9</v>
      </c>
      <c r="D288" s="11"/>
      <c r="E288" s="9" t="s">
        <v>10</v>
      </c>
      <c r="F288" s="12">
        <v>1</v>
      </c>
      <c r="G288" s="13">
        <v>314.63</v>
      </c>
      <c r="H288" s="13">
        <f>ROUND(ROUND(F288,8)*G288,2)</f>
        <v>314.63</v>
      </c>
    </row>
    <row r="289" spans="1:8" ht="21" customHeight="1">
      <c r="A289" s="9" t="s">
        <v>163</v>
      </c>
      <c r="B289" s="10" t="s">
        <v>164</v>
      </c>
      <c r="C289" s="11" t="s">
        <v>9</v>
      </c>
      <c r="D289" s="11"/>
      <c r="E289" s="9" t="s">
        <v>10</v>
      </c>
      <c r="F289" s="12">
        <v>1</v>
      </c>
      <c r="G289" s="13">
        <v>1107</v>
      </c>
      <c r="H289" s="13">
        <f>ROUND(ROUND(F289,8)*G289,2)</f>
        <v>1107</v>
      </c>
    </row>
    <row r="290" spans="1:8" ht="21" customHeight="1">
      <c r="A290" s="9" t="s">
        <v>174</v>
      </c>
      <c r="B290" s="10" t="s">
        <v>175</v>
      </c>
      <c r="C290" s="11" t="s">
        <v>9</v>
      </c>
      <c r="D290" s="11"/>
      <c r="E290" s="9" t="s">
        <v>10</v>
      </c>
      <c r="F290" s="12">
        <v>1</v>
      </c>
      <c r="G290" s="13">
        <v>4013.91</v>
      </c>
      <c r="H290" s="13">
        <f>ROUND(ROUND(F290,8)*G290,2)</f>
        <v>4013.91</v>
      </c>
    </row>
    <row r="291" spans="1:8" ht="15" customHeight="1">
      <c r="A291" s="4"/>
      <c r="B291" s="4"/>
      <c r="C291" s="4"/>
      <c r="D291" s="4"/>
      <c r="E291" s="4"/>
      <c r="F291" s="14" t="s">
        <v>11</v>
      </c>
      <c r="G291" s="14"/>
      <c r="H291" s="15">
        <f>SUM(H288:H290)</f>
        <v>5435.54</v>
      </c>
    </row>
    <row r="292" spans="1:8" ht="15" customHeight="1">
      <c r="A292" s="18" t="s">
        <v>113</v>
      </c>
      <c r="B292" s="18"/>
      <c r="C292" s="18"/>
      <c r="D292" s="4"/>
      <c r="E292" s="4"/>
      <c r="F292" s="16" t="s">
        <v>12</v>
      </c>
      <c r="G292" s="16"/>
      <c r="H292" s="17">
        <v>5435.54</v>
      </c>
    </row>
    <row r="293" spans="1:8" ht="2.1" customHeight="1">
      <c r="A293" s="18"/>
      <c r="B293" s="18"/>
      <c r="C293" s="18"/>
      <c r="D293" s="4"/>
      <c r="E293" s="4"/>
      <c r="F293" s="4"/>
      <c r="G293" s="4"/>
      <c r="H293" s="4"/>
    </row>
    <row r="294" spans="1:8" ht="9.9499999999999993" customHeight="1">
      <c r="A294" s="4"/>
      <c r="B294" s="4"/>
      <c r="C294" s="4"/>
      <c r="D294" s="4"/>
      <c r="E294" s="4"/>
      <c r="F294" s="5"/>
      <c r="G294" s="5"/>
      <c r="H294" s="5"/>
    </row>
    <row r="295" spans="1:8" ht="20.100000000000001" customHeight="1">
      <c r="A295" s="6" t="s">
        <v>176</v>
      </c>
      <c r="B295" s="6"/>
      <c r="C295" s="6"/>
      <c r="D295" s="6"/>
      <c r="E295" s="6"/>
      <c r="F295" s="6"/>
      <c r="G295" s="6"/>
      <c r="H295" s="6"/>
    </row>
    <row r="296" spans="1:8" ht="15" customHeight="1">
      <c r="A296" s="2" t="s">
        <v>1</v>
      </c>
      <c r="B296" s="2"/>
      <c r="C296" s="7" t="s">
        <v>2</v>
      </c>
      <c r="D296" s="7"/>
      <c r="E296" s="8" t="s">
        <v>3</v>
      </c>
      <c r="F296" s="8" t="s">
        <v>4</v>
      </c>
      <c r="G296" s="8" t="s">
        <v>5</v>
      </c>
      <c r="H296" s="8" t="s">
        <v>6</v>
      </c>
    </row>
    <row r="297" spans="1:8" ht="21" customHeight="1">
      <c r="A297" s="9" t="s">
        <v>115</v>
      </c>
      <c r="B297" s="10" t="s">
        <v>116</v>
      </c>
      <c r="C297" s="11" t="s">
        <v>9</v>
      </c>
      <c r="D297" s="11"/>
      <c r="E297" s="9" t="s">
        <v>10</v>
      </c>
      <c r="F297" s="12">
        <v>1</v>
      </c>
      <c r="G297" s="13">
        <v>314.63</v>
      </c>
      <c r="H297" s="13">
        <f>ROUND(ROUND(F297,8)*G297,2)</f>
        <v>314.63</v>
      </c>
    </row>
    <row r="298" spans="1:8" ht="21" customHeight="1">
      <c r="A298" s="9" t="s">
        <v>163</v>
      </c>
      <c r="B298" s="10" t="s">
        <v>164</v>
      </c>
      <c r="C298" s="11" t="s">
        <v>9</v>
      </c>
      <c r="D298" s="11"/>
      <c r="E298" s="9" t="s">
        <v>10</v>
      </c>
      <c r="F298" s="12">
        <v>1</v>
      </c>
      <c r="G298" s="13">
        <v>1107</v>
      </c>
      <c r="H298" s="13">
        <f>ROUND(ROUND(F298,8)*G298,2)</f>
        <v>1107</v>
      </c>
    </row>
    <row r="299" spans="1:8" ht="21" customHeight="1">
      <c r="A299" s="9" t="s">
        <v>177</v>
      </c>
      <c r="B299" s="10" t="s">
        <v>178</v>
      </c>
      <c r="C299" s="11" t="s">
        <v>9</v>
      </c>
      <c r="D299" s="11"/>
      <c r="E299" s="9" t="s">
        <v>10</v>
      </c>
      <c r="F299" s="12">
        <v>1</v>
      </c>
      <c r="G299" s="13">
        <v>3432</v>
      </c>
      <c r="H299" s="13">
        <f>ROUND(ROUND(F299,8)*G299,2)</f>
        <v>3432</v>
      </c>
    </row>
    <row r="300" spans="1:8" ht="15" customHeight="1">
      <c r="A300" s="4"/>
      <c r="B300" s="4"/>
      <c r="C300" s="4"/>
      <c r="D300" s="4"/>
      <c r="E300" s="4"/>
      <c r="F300" s="14" t="s">
        <v>11</v>
      </c>
      <c r="G300" s="14"/>
      <c r="H300" s="15">
        <f>SUM(H297:H299)</f>
        <v>4853.63</v>
      </c>
    </row>
    <row r="301" spans="1:8" ht="15" customHeight="1">
      <c r="A301" s="18" t="s">
        <v>113</v>
      </c>
      <c r="B301" s="18"/>
      <c r="C301" s="18"/>
      <c r="D301" s="4"/>
      <c r="E301" s="4"/>
      <c r="F301" s="16" t="s">
        <v>12</v>
      </c>
      <c r="G301" s="16"/>
      <c r="H301" s="17">
        <v>4853.63</v>
      </c>
    </row>
    <row r="302" spans="1:8" ht="2.1" customHeight="1">
      <c r="A302" s="18"/>
      <c r="B302" s="18"/>
      <c r="C302" s="18"/>
      <c r="D302" s="4"/>
      <c r="E302" s="4"/>
      <c r="F302" s="4"/>
      <c r="G302" s="4"/>
      <c r="H302" s="4"/>
    </row>
    <row r="303" spans="1:8" ht="9.9499999999999993" customHeight="1">
      <c r="A303" s="4"/>
      <c r="B303" s="4"/>
      <c r="C303" s="4"/>
      <c r="D303" s="4"/>
      <c r="E303" s="4"/>
      <c r="F303" s="5"/>
      <c r="G303" s="5"/>
      <c r="H303" s="5"/>
    </row>
    <row r="304" spans="1:8" ht="20.100000000000001" customHeight="1">
      <c r="A304" s="6" t="s">
        <v>179</v>
      </c>
      <c r="B304" s="6"/>
      <c r="C304" s="6"/>
      <c r="D304" s="6"/>
      <c r="E304" s="6"/>
      <c r="F304" s="6"/>
      <c r="G304" s="6"/>
      <c r="H304" s="6"/>
    </row>
    <row r="305" spans="1:8" ht="15" customHeight="1">
      <c r="A305" s="2" t="s">
        <v>1</v>
      </c>
      <c r="B305" s="2"/>
      <c r="C305" s="7" t="s">
        <v>2</v>
      </c>
      <c r="D305" s="7"/>
      <c r="E305" s="8" t="s">
        <v>3</v>
      </c>
      <c r="F305" s="8" t="s">
        <v>4</v>
      </c>
      <c r="G305" s="8" t="s">
        <v>5</v>
      </c>
      <c r="H305" s="8" t="s">
        <v>6</v>
      </c>
    </row>
    <row r="306" spans="1:8" ht="21" customHeight="1">
      <c r="A306" s="9" t="s">
        <v>115</v>
      </c>
      <c r="B306" s="10" t="s">
        <v>116</v>
      </c>
      <c r="C306" s="11" t="s">
        <v>9</v>
      </c>
      <c r="D306" s="11"/>
      <c r="E306" s="9" t="s">
        <v>10</v>
      </c>
      <c r="F306" s="12">
        <v>1</v>
      </c>
      <c r="G306" s="13">
        <v>314.63</v>
      </c>
      <c r="H306" s="13">
        <f>ROUND(ROUND(F306,8)*G306,2)</f>
        <v>314.63</v>
      </c>
    </row>
    <row r="307" spans="1:8" ht="21" customHeight="1">
      <c r="A307" s="9" t="s">
        <v>163</v>
      </c>
      <c r="B307" s="10" t="s">
        <v>164</v>
      </c>
      <c r="C307" s="11" t="s">
        <v>9</v>
      </c>
      <c r="D307" s="11"/>
      <c r="E307" s="9" t="s">
        <v>10</v>
      </c>
      <c r="F307" s="12">
        <v>1</v>
      </c>
      <c r="G307" s="13">
        <v>1107</v>
      </c>
      <c r="H307" s="13">
        <f>ROUND(ROUND(F307,8)*G307,2)</f>
        <v>1107</v>
      </c>
    </row>
    <row r="308" spans="1:8" ht="21" customHeight="1">
      <c r="A308" s="9" t="s">
        <v>180</v>
      </c>
      <c r="B308" s="10" t="s">
        <v>181</v>
      </c>
      <c r="C308" s="11" t="s">
        <v>9</v>
      </c>
      <c r="D308" s="11"/>
      <c r="E308" s="9" t="s">
        <v>10</v>
      </c>
      <c r="F308" s="12">
        <v>1</v>
      </c>
      <c r="G308" s="13">
        <v>4172.32</v>
      </c>
      <c r="H308" s="13">
        <f>ROUND(ROUND(F308,8)*G308,2)</f>
        <v>4172.32</v>
      </c>
    </row>
    <row r="309" spans="1:8" ht="15" customHeight="1">
      <c r="A309" s="4"/>
      <c r="B309" s="4"/>
      <c r="C309" s="4"/>
      <c r="D309" s="4"/>
      <c r="E309" s="4"/>
      <c r="F309" s="14" t="s">
        <v>11</v>
      </c>
      <c r="G309" s="14"/>
      <c r="H309" s="15">
        <f>SUM(H306:H308)</f>
        <v>5593.95</v>
      </c>
    </row>
    <row r="310" spans="1:8" ht="15" customHeight="1">
      <c r="A310" s="18" t="s">
        <v>113</v>
      </c>
      <c r="B310" s="18"/>
      <c r="C310" s="18"/>
      <c r="D310" s="4"/>
      <c r="E310" s="4"/>
      <c r="F310" s="16" t="s">
        <v>12</v>
      </c>
      <c r="G310" s="16"/>
      <c r="H310" s="17">
        <v>5593.95</v>
      </c>
    </row>
    <row r="311" spans="1:8" ht="2.1" customHeight="1">
      <c r="A311" s="18"/>
      <c r="B311" s="18"/>
      <c r="C311" s="18"/>
      <c r="D311" s="4"/>
      <c r="E311" s="4"/>
      <c r="F311" s="4"/>
      <c r="G311" s="4"/>
      <c r="H311" s="4"/>
    </row>
    <row r="312" spans="1:8" ht="9.9499999999999993" customHeight="1">
      <c r="A312" s="4"/>
      <c r="B312" s="4"/>
      <c r="C312" s="4"/>
      <c r="D312" s="4"/>
      <c r="E312" s="4"/>
      <c r="F312" s="5"/>
      <c r="G312" s="5"/>
      <c r="H312" s="5"/>
    </row>
    <row r="313" spans="1:8" ht="20.100000000000001" customHeight="1">
      <c r="A313" s="6" t="s">
        <v>182</v>
      </c>
      <c r="B313" s="6"/>
      <c r="C313" s="6"/>
      <c r="D313" s="6"/>
      <c r="E313" s="6"/>
      <c r="F313" s="6"/>
      <c r="G313" s="6"/>
      <c r="H313" s="6"/>
    </row>
    <row r="314" spans="1:8" ht="15" customHeight="1">
      <c r="A314" s="2" t="s">
        <v>1</v>
      </c>
      <c r="B314" s="2"/>
      <c r="C314" s="7" t="s">
        <v>2</v>
      </c>
      <c r="D314" s="7"/>
      <c r="E314" s="8" t="s">
        <v>3</v>
      </c>
      <c r="F314" s="8" t="s">
        <v>4</v>
      </c>
      <c r="G314" s="8" t="s">
        <v>5</v>
      </c>
      <c r="H314" s="8" t="s">
        <v>6</v>
      </c>
    </row>
    <row r="315" spans="1:8" ht="21" customHeight="1">
      <c r="A315" s="9" t="s">
        <v>115</v>
      </c>
      <c r="B315" s="10" t="s">
        <v>116</v>
      </c>
      <c r="C315" s="11" t="s">
        <v>9</v>
      </c>
      <c r="D315" s="11"/>
      <c r="E315" s="9" t="s">
        <v>10</v>
      </c>
      <c r="F315" s="12">
        <v>1</v>
      </c>
      <c r="G315" s="13">
        <v>314.63</v>
      </c>
      <c r="H315" s="13">
        <f>ROUND(ROUND(F315,8)*G315,2)</f>
        <v>314.63</v>
      </c>
    </row>
    <row r="316" spans="1:8" ht="21" customHeight="1">
      <c r="A316" s="9" t="s">
        <v>163</v>
      </c>
      <c r="B316" s="10" t="s">
        <v>164</v>
      </c>
      <c r="C316" s="11" t="s">
        <v>9</v>
      </c>
      <c r="D316" s="11"/>
      <c r="E316" s="9" t="s">
        <v>10</v>
      </c>
      <c r="F316" s="12">
        <v>1</v>
      </c>
      <c r="G316" s="13">
        <v>1107</v>
      </c>
      <c r="H316" s="13">
        <f>ROUND(ROUND(F316,8)*G316,2)</f>
        <v>1107</v>
      </c>
    </row>
    <row r="317" spans="1:8" ht="21" customHeight="1">
      <c r="A317" s="9" t="s">
        <v>183</v>
      </c>
      <c r="B317" s="10" t="s">
        <v>184</v>
      </c>
      <c r="C317" s="11" t="s">
        <v>9</v>
      </c>
      <c r="D317" s="11"/>
      <c r="E317" s="9" t="s">
        <v>10</v>
      </c>
      <c r="F317" s="12">
        <v>1</v>
      </c>
      <c r="G317" s="13">
        <v>4202.82</v>
      </c>
      <c r="H317" s="13">
        <f>ROUND(ROUND(F317,8)*G317,2)</f>
        <v>4202.82</v>
      </c>
    </row>
    <row r="318" spans="1:8" ht="15" customHeight="1">
      <c r="A318" s="4"/>
      <c r="B318" s="4"/>
      <c r="C318" s="4"/>
      <c r="D318" s="4"/>
      <c r="E318" s="4"/>
      <c r="F318" s="14" t="s">
        <v>11</v>
      </c>
      <c r="G318" s="14"/>
      <c r="H318" s="15">
        <f>SUM(H315:H317)</f>
        <v>5624.45</v>
      </c>
    </row>
    <row r="319" spans="1:8" ht="15" customHeight="1">
      <c r="A319" s="18" t="s">
        <v>113</v>
      </c>
      <c r="B319" s="18"/>
      <c r="C319" s="18"/>
      <c r="D319" s="4"/>
      <c r="E319" s="4"/>
      <c r="F319" s="16" t="s">
        <v>12</v>
      </c>
      <c r="G319" s="16"/>
      <c r="H319" s="17">
        <v>5624.45</v>
      </c>
    </row>
    <row r="320" spans="1:8" ht="2.1" customHeight="1">
      <c r="A320" s="18"/>
      <c r="B320" s="18"/>
      <c r="C320" s="18"/>
      <c r="D320" s="4"/>
      <c r="E320" s="4"/>
      <c r="F320" s="4"/>
      <c r="G320" s="4"/>
      <c r="H320" s="4"/>
    </row>
    <row r="321" spans="1:8" ht="9.9499999999999993" customHeight="1">
      <c r="A321" s="4"/>
      <c r="B321" s="4"/>
      <c r="C321" s="4"/>
      <c r="D321" s="4"/>
      <c r="E321" s="4"/>
      <c r="F321" s="5"/>
      <c r="G321" s="5"/>
      <c r="H321" s="5"/>
    </row>
    <row r="322" spans="1:8" ht="20.100000000000001" customHeight="1">
      <c r="A322" s="6" t="s">
        <v>185</v>
      </c>
      <c r="B322" s="6"/>
      <c r="C322" s="6"/>
      <c r="D322" s="6"/>
      <c r="E322" s="6"/>
      <c r="F322" s="6"/>
      <c r="G322" s="6"/>
      <c r="H322" s="6"/>
    </row>
    <row r="323" spans="1:8" ht="15" customHeight="1">
      <c r="A323" s="2" t="s">
        <v>1</v>
      </c>
      <c r="B323" s="2"/>
      <c r="C323" s="7" t="s">
        <v>2</v>
      </c>
      <c r="D323" s="7"/>
      <c r="E323" s="8" t="s">
        <v>3</v>
      </c>
      <c r="F323" s="8" t="s">
        <v>4</v>
      </c>
      <c r="G323" s="8" t="s">
        <v>5</v>
      </c>
      <c r="H323" s="8" t="s">
        <v>6</v>
      </c>
    </row>
    <row r="324" spans="1:8" ht="21" customHeight="1">
      <c r="A324" s="9" t="s">
        <v>115</v>
      </c>
      <c r="B324" s="10" t="s">
        <v>116</v>
      </c>
      <c r="C324" s="11" t="s">
        <v>9</v>
      </c>
      <c r="D324" s="11"/>
      <c r="E324" s="9" t="s">
        <v>10</v>
      </c>
      <c r="F324" s="12">
        <v>1</v>
      </c>
      <c r="G324" s="13">
        <v>314.63</v>
      </c>
      <c r="H324" s="13">
        <f>ROUND(ROUND(F324,8)*G324,2)</f>
        <v>314.63</v>
      </c>
    </row>
    <row r="325" spans="1:8" ht="21" customHeight="1">
      <c r="A325" s="9" t="s">
        <v>163</v>
      </c>
      <c r="B325" s="10" t="s">
        <v>164</v>
      </c>
      <c r="C325" s="11" t="s">
        <v>9</v>
      </c>
      <c r="D325" s="11"/>
      <c r="E325" s="9" t="s">
        <v>10</v>
      </c>
      <c r="F325" s="12">
        <v>1</v>
      </c>
      <c r="G325" s="13">
        <v>1107</v>
      </c>
      <c r="H325" s="13">
        <f>ROUND(ROUND(F325,8)*G325,2)</f>
        <v>1107</v>
      </c>
    </row>
    <row r="326" spans="1:8" ht="21" customHeight="1">
      <c r="A326" s="9" t="s">
        <v>186</v>
      </c>
      <c r="B326" s="10" t="s">
        <v>187</v>
      </c>
      <c r="C326" s="11" t="s">
        <v>9</v>
      </c>
      <c r="D326" s="11"/>
      <c r="E326" s="9" t="s">
        <v>10</v>
      </c>
      <c r="F326" s="12">
        <v>1</v>
      </c>
      <c r="G326" s="13">
        <v>3842</v>
      </c>
      <c r="H326" s="13">
        <f>ROUND(ROUND(F326,8)*G326,2)</f>
        <v>3842</v>
      </c>
    </row>
    <row r="327" spans="1:8" ht="15" customHeight="1">
      <c r="A327" s="4"/>
      <c r="B327" s="4"/>
      <c r="C327" s="4"/>
      <c r="D327" s="4"/>
      <c r="E327" s="4"/>
      <c r="F327" s="14" t="s">
        <v>11</v>
      </c>
      <c r="G327" s="14"/>
      <c r="H327" s="15">
        <f>SUM(H324:H326)</f>
        <v>5263.63</v>
      </c>
    </row>
    <row r="328" spans="1:8" ht="15" customHeight="1">
      <c r="A328" s="18" t="s">
        <v>113</v>
      </c>
      <c r="B328" s="18"/>
      <c r="C328" s="18"/>
      <c r="D328" s="4"/>
      <c r="E328" s="4"/>
      <c r="F328" s="16" t="s">
        <v>12</v>
      </c>
      <c r="G328" s="16"/>
      <c r="H328" s="17">
        <v>5263.63</v>
      </c>
    </row>
    <row r="329" spans="1:8" ht="2.1" customHeight="1">
      <c r="A329" s="18"/>
      <c r="B329" s="18"/>
      <c r="C329" s="18"/>
      <c r="D329" s="4"/>
      <c r="E329" s="4"/>
      <c r="F329" s="4"/>
      <c r="G329" s="4"/>
      <c r="H329" s="4"/>
    </row>
    <row r="330" spans="1:8" ht="9.9499999999999993" customHeight="1">
      <c r="A330" s="4"/>
      <c r="B330" s="4"/>
      <c r="C330" s="4"/>
      <c r="D330" s="4"/>
      <c r="E330" s="4"/>
      <c r="F330" s="5"/>
      <c r="G330" s="5"/>
      <c r="H330" s="5"/>
    </row>
    <row r="331" spans="1:8" ht="20.100000000000001" customHeight="1">
      <c r="A331" s="6" t="s">
        <v>188</v>
      </c>
      <c r="B331" s="6"/>
      <c r="C331" s="6"/>
      <c r="D331" s="6"/>
      <c r="E331" s="6"/>
      <c r="F331" s="6"/>
      <c r="G331" s="6"/>
      <c r="H331" s="6"/>
    </row>
    <row r="332" spans="1:8" ht="15" customHeight="1">
      <c r="A332" s="2" t="s">
        <v>1</v>
      </c>
      <c r="B332" s="2"/>
      <c r="C332" s="7" t="s">
        <v>2</v>
      </c>
      <c r="D332" s="7"/>
      <c r="E332" s="8" t="s">
        <v>3</v>
      </c>
      <c r="F332" s="8" t="s">
        <v>4</v>
      </c>
      <c r="G332" s="8" t="s">
        <v>5</v>
      </c>
      <c r="H332" s="8" t="s">
        <v>6</v>
      </c>
    </row>
    <row r="333" spans="1:8" ht="21" customHeight="1">
      <c r="A333" s="9" t="s">
        <v>115</v>
      </c>
      <c r="B333" s="10" t="s">
        <v>116</v>
      </c>
      <c r="C333" s="11" t="s">
        <v>9</v>
      </c>
      <c r="D333" s="11"/>
      <c r="E333" s="9" t="s">
        <v>10</v>
      </c>
      <c r="F333" s="12">
        <v>1</v>
      </c>
      <c r="G333" s="13">
        <v>314.63</v>
      </c>
      <c r="H333" s="13">
        <f>ROUND(ROUND(F333,8)*G333,2)</f>
        <v>314.63</v>
      </c>
    </row>
    <row r="334" spans="1:8" ht="21" customHeight="1">
      <c r="A334" s="9" t="s">
        <v>163</v>
      </c>
      <c r="B334" s="10" t="s">
        <v>164</v>
      </c>
      <c r="C334" s="11" t="s">
        <v>9</v>
      </c>
      <c r="D334" s="11"/>
      <c r="E334" s="9" t="s">
        <v>10</v>
      </c>
      <c r="F334" s="12">
        <v>1</v>
      </c>
      <c r="G334" s="13">
        <v>1107</v>
      </c>
      <c r="H334" s="13">
        <f>ROUND(ROUND(F334,8)*G334,2)</f>
        <v>1107</v>
      </c>
    </row>
    <row r="335" spans="1:8" ht="21" customHeight="1">
      <c r="A335" s="9" t="s">
        <v>189</v>
      </c>
      <c r="B335" s="10" t="s">
        <v>190</v>
      </c>
      <c r="C335" s="11" t="s">
        <v>9</v>
      </c>
      <c r="D335" s="11"/>
      <c r="E335" s="9" t="s">
        <v>10</v>
      </c>
      <c r="F335" s="12">
        <v>1</v>
      </c>
      <c r="G335" s="13">
        <v>3842</v>
      </c>
      <c r="H335" s="13">
        <f>ROUND(ROUND(F335,8)*G335,2)</f>
        <v>3842</v>
      </c>
    </row>
    <row r="336" spans="1:8" ht="15" customHeight="1">
      <c r="A336" s="4"/>
      <c r="B336" s="4"/>
      <c r="C336" s="4"/>
      <c r="D336" s="4"/>
      <c r="E336" s="4"/>
      <c r="F336" s="14" t="s">
        <v>11</v>
      </c>
      <c r="G336" s="14"/>
      <c r="H336" s="15">
        <f>SUM(H333:H335)</f>
        <v>5263.63</v>
      </c>
    </row>
    <row r="337" spans="1:8" ht="15" customHeight="1">
      <c r="A337" s="18" t="s">
        <v>113</v>
      </c>
      <c r="B337" s="18"/>
      <c r="C337" s="18"/>
      <c r="D337" s="4"/>
      <c r="E337" s="4"/>
      <c r="F337" s="16" t="s">
        <v>12</v>
      </c>
      <c r="G337" s="16"/>
      <c r="H337" s="17">
        <v>5263.63</v>
      </c>
    </row>
    <row r="338" spans="1:8" ht="2.1" customHeight="1">
      <c r="A338" s="18"/>
      <c r="B338" s="18"/>
      <c r="C338" s="18"/>
      <c r="D338" s="4"/>
      <c r="E338" s="4"/>
      <c r="F338" s="4"/>
      <c r="G338" s="4"/>
      <c r="H338" s="4"/>
    </row>
    <row r="339" spans="1:8" ht="9.9499999999999993" customHeight="1">
      <c r="A339" s="4"/>
      <c r="B339" s="4"/>
      <c r="C339" s="4"/>
      <c r="D339" s="4"/>
      <c r="E339" s="4"/>
      <c r="F339" s="5"/>
      <c r="G339" s="5"/>
      <c r="H339" s="5"/>
    </row>
    <row r="340" spans="1:8" ht="20.100000000000001" customHeight="1">
      <c r="A340" s="6" t="s">
        <v>191</v>
      </c>
      <c r="B340" s="6"/>
      <c r="C340" s="6"/>
      <c r="D340" s="6"/>
      <c r="E340" s="6"/>
      <c r="F340" s="6"/>
      <c r="G340" s="6"/>
      <c r="H340" s="6"/>
    </row>
    <row r="341" spans="1:8" ht="15" customHeight="1">
      <c r="A341" s="2" t="s">
        <v>1</v>
      </c>
      <c r="B341" s="2"/>
      <c r="C341" s="7" t="s">
        <v>2</v>
      </c>
      <c r="D341" s="7"/>
      <c r="E341" s="8" t="s">
        <v>3</v>
      </c>
      <c r="F341" s="8" t="s">
        <v>4</v>
      </c>
      <c r="G341" s="8" t="s">
        <v>5</v>
      </c>
      <c r="H341" s="8" t="s">
        <v>6</v>
      </c>
    </row>
    <row r="342" spans="1:8" ht="21" customHeight="1">
      <c r="A342" s="9" t="s">
        <v>115</v>
      </c>
      <c r="B342" s="10" t="s">
        <v>116</v>
      </c>
      <c r="C342" s="11" t="s">
        <v>9</v>
      </c>
      <c r="D342" s="11"/>
      <c r="E342" s="9" t="s">
        <v>10</v>
      </c>
      <c r="F342" s="12">
        <v>1</v>
      </c>
      <c r="G342" s="13">
        <v>314.63</v>
      </c>
      <c r="H342" s="13">
        <f>ROUND(ROUND(F342,8)*G342,2)</f>
        <v>314.63</v>
      </c>
    </row>
    <row r="343" spans="1:8" ht="21" customHeight="1">
      <c r="A343" s="9" t="s">
        <v>192</v>
      </c>
      <c r="B343" s="10" t="s">
        <v>193</v>
      </c>
      <c r="C343" s="11" t="s">
        <v>9</v>
      </c>
      <c r="D343" s="11"/>
      <c r="E343" s="9" t="s">
        <v>10</v>
      </c>
      <c r="F343" s="12">
        <v>1</v>
      </c>
      <c r="G343" s="13">
        <v>3073</v>
      </c>
      <c r="H343" s="13">
        <f>ROUND(ROUND(F343,8)*G343,2)</f>
        <v>3073</v>
      </c>
    </row>
    <row r="344" spans="1:8" ht="15" customHeight="1">
      <c r="A344" s="4"/>
      <c r="B344" s="4"/>
      <c r="C344" s="4"/>
      <c r="D344" s="4"/>
      <c r="E344" s="4"/>
      <c r="F344" s="14" t="s">
        <v>11</v>
      </c>
      <c r="G344" s="14"/>
      <c r="H344" s="15">
        <f>SUM(H342:H343)</f>
        <v>3387.63</v>
      </c>
    </row>
    <row r="345" spans="1:8" ht="15" customHeight="1">
      <c r="A345" s="18" t="s">
        <v>113</v>
      </c>
      <c r="B345" s="18"/>
      <c r="C345" s="18"/>
      <c r="D345" s="4"/>
      <c r="E345" s="4"/>
      <c r="F345" s="16" t="s">
        <v>12</v>
      </c>
      <c r="G345" s="16"/>
      <c r="H345" s="17">
        <v>3387.63</v>
      </c>
    </row>
    <row r="346" spans="1:8" ht="2.1" customHeight="1">
      <c r="A346" s="18"/>
      <c r="B346" s="18"/>
      <c r="C346" s="18"/>
      <c r="D346" s="4"/>
      <c r="E346" s="4"/>
      <c r="F346" s="4"/>
      <c r="G346" s="4"/>
      <c r="H346" s="4"/>
    </row>
    <row r="347" spans="1:8" ht="9.9499999999999993" customHeight="1">
      <c r="A347" s="4"/>
      <c r="B347" s="4"/>
      <c r="C347" s="4"/>
      <c r="D347" s="4"/>
      <c r="E347" s="4"/>
      <c r="F347" s="5"/>
      <c r="G347" s="5"/>
      <c r="H347" s="5"/>
    </row>
    <row r="348" spans="1:8" ht="20.100000000000001" customHeight="1">
      <c r="A348" s="6" t="s">
        <v>194</v>
      </c>
      <c r="B348" s="6"/>
      <c r="C348" s="6"/>
      <c r="D348" s="6"/>
      <c r="E348" s="6"/>
      <c r="F348" s="6"/>
      <c r="G348" s="6"/>
      <c r="H348" s="6"/>
    </row>
    <row r="349" spans="1:8" ht="15" customHeight="1">
      <c r="A349" s="2" t="s">
        <v>1</v>
      </c>
      <c r="B349" s="2"/>
      <c r="C349" s="7" t="s">
        <v>2</v>
      </c>
      <c r="D349" s="7"/>
      <c r="E349" s="8" t="s">
        <v>3</v>
      </c>
      <c r="F349" s="8" t="s">
        <v>4</v>
      </c>
      <c r="G349" s="8" t="s">
        <v>5</v>
      </c>
      <c r="H349" s="8" t="s">
        <v>6</v>
      </c>
    </row>
    <row r="350" spans="1:8" ht="21" customHeight="1">
      <c r="A350" s="9" t="s">
        <v>195</v>
      </c>
      <c r="B350" s="10" t="s">
        <v>196</v>
      </c>
      <c r="C350" s="11" t="s">
        <v>9</v>
      </c>
      <c r="D350" s="11"/>
      <c r="E350" s="9" t="s">
        <v>10</v>
      </c>
      <c r="F350" s="12">
        <v>1</v>
      </c>
      <c r="G350" s="13">
        <v>2836</v>
      </c>
      <c r="H350" s="13">
        <f>ROUND(ROUND(F350,8)*G350,2)</f>
        <v>2836</v>
      </c>
    </row>
    <row r="351" spans="1:8" ht="15" customHeight="1">
      <c r="A351" s="4"/>
      <c r="B351" s="4"/>
      <c r="C351" s="4"/>
      <c r="D351" s="4"/>
      <c r="E351" s="4"/>
      <c r="F351" s="14" t="s">
        <v>11</v>
      </c>
      <c r="G351" s="14"/>
      <c r="H351" s="15">
        <f>SUM(H350:H350)</f>
        <v>2836</v>
      </c>
    </row>
    <row r="352" spans="1:8" ht="15" customHeight="1">
      <c r="A352" s="18" t="s">
        <v>113</v>
      </c>
      <c r="B352" s="18"/>
      <c r="C352" s="18"/>
      <c r="D352" s="4"/>
      <c r="E352" s="4"/>
      <c r="F352" s="16" t="s">
        <v>12</v>
      </c>
      <c r="G352" s="16"/>
      <c r="H352" s="17">
        <v>2836</v>
      </c>
    </row>
    <row r="353" spans="1:8" ht="2.1" customHeight="1">
      <c r="A353" s="18"/>
      <c r="B353" s="18"/>
      <c r="C353" s="18"/>
      <c r="D353" s="4"/>
      <c r="E353" s="4"/>
      <c r="F353" s="4"/>
      <c r="G353" s="4"/>
      <c r="H353" s="4"/>
    </row>
    <row r="354" spans="1:8" ht="9.9499999999999993" customHeight="1">
      <c r="A354" s="4"/>
      <c r="B354" s="4"/>
      <c r="C354" s="4"/>
      <c r="D354" s="4"/>
      <c r="E354" s="4"/>
      <c r="F354" s="5"/>
      <c r="G354" s="5"/>
      <c r="H354" s="5"/>
    </row>
    <row r="355" spans="1:8" ht="20.100000000000001" customHeight="1">
      <c r="A355" s="6" t="s">
        <v>197</v>
      </c>
      <c r="B355" s="6"/>
      <c r="C355" s="6"/>
      <c r="D355" s="6"/>
      <c r="E355" s="6"/>
      <c r="F355" s="6"/>
      <c r="G355" s="6"/>
      <c r="H355" s="6"/>
    </row>
    <row r="356" spans="1:8" ht="15" customHeight="1">
      <c r="A356" s="2" t="s">
        <v>1</v>
      </c>
      <c r="B356" s="2"/>
      <c r="C356" s="7" t="s">
        <v>2</v>
      </c>
      <c r="D356" s="7"/>
      <c r="E356" s="8" t="s">
        <v>3</v>
      </c>
      <c r="F356" s="8" t="s">
        <v>4</v>
      </c>
      <c r="G356" s="8" t="s">
        <v>5</v>
      </c>
      <c r="H356" s="8" t="s">
        <v>6</v>
      </c>
    </row>
    <row r="357" spans="1:8" ht="21" customHeight="1">
      <c r="A357" s="9" t="s">
        <v>198</v>
      </c>
      <c r="B357" s="10" t="s">
        <v>199</v>
      </c>
      <c r="C357" s="11" t="s">
        <v>9</v>
      </c>
      <c r="D357" s="11"/>
      <c r="E357" s="9" t="s">
        <v>10</v>
      </c>
      <c r="F357" s="12">
        <v>1</v>
      </c>
      <c r="G357" s="13">
        <v>2959</v>
      </c>
      <c r="H357" s="13">
        <f>ROUND(ROUND(F357,8)*G357,2)</f>
        <v>2959</v>
      </c>
    </row>
    <row r="358" spans="1:8" ht="15" customHeight="1">
      <c r="A358" s="4"/>
      <c r="B358" s="4"/>
      <c r="C358" s="4"/>
      <c r="D358" s="4"/>
      <c r="E358" s="4"/>
      <c r="F358" s="14" t="s">
        <v>11</v>
      </c>
      <c r="G358" s="14"/>
      <c r="H358" s="15">
        <f>SUM(H357:H357)</f>
        <v>2959</v>
      </c>
    </row>
    <row r="359" spans="1:8" ht="15" customHeight="1">
      <c r="A359" s="18" t="s">
        <v>113</v>
      </c>
      <c r="B359" s="18"/>
      <c r="C359" s="18"/>
      <c r="D359" s="4"/>
      <c r="E359" s="4"/>
      <c r="F359" s="16" t="s">
        <v>12</v>
      </c>
      <c r="G359" s="16"/>
      <c r="H359" s="17">
        <v>2959</v>
      </c>
    </row>
    <row r="360" spans="1:8" ht="2.1" customHeight="1">
      <c r="A360" s="18"/>
      <c r="B360" s="18"/>
      <c r="C360" s="18"/>
      <c r="D360" s="4"/>
      <c r="E360" s="4"/>
      <c r="F360" s="4"/>
      <c r="G360" s="4"/>
      <c r="H360" s="4"/>
    </row>
    <row r="361" spans="1:8" ht="9.9499999999999993" customHeight="1">
      <c r="A361" s="4"/>
      <c r="B361" s="4"/>
      <c r="C361" s="4"/>
      <c r="D361" s="4"/>
      <c r="E361" s="4"/>
      <c r="F361" s="5"/>
      <c r="G361" s="5"/>
      <c r="H361" s="5"/>
    </row>
    <row r="362" spans="1:8" ht="20.100000000000001" customHeight="1">
      <c r="A362" s="6" t="s">
        <v>200</v>
      </c>
      <c r="B362" s="6"/>
      <c r="C362" s="6"/>
      <c r="D362" s="6"/>
      <c r="E362" s="6"/>
      <c r="F362" s="6"/>
      <c r="G362" s="6"/>
      <c r="H362" s="6"/>
    </row>
    <row r="363" spans="1:8" ht="15" customHeight="1">
      <c r="A363" s="2" t="s">
        <v>26</v>
      </c>
      <c r="B363" s="2"/>
      <c r="C363" s="7" t="s">
        <v>2</v>
      </c>
      <c r="D363" s="7"/>
      <c r="E363" s="8" t="s">
        <v>3</v>
      </c>
      <c r="F363" s="8" t="s">
        <v>4</v>
      </c>
      <c r="G363" s="8" t="s">
        <v>5</v>
      </c>
      <c r="H363" s="8" t="s">
        <v>6</v>
      </c>
    </row>
    <row r="364" spans="1:8" ht="21" customHeight="1">
      <c r="A364" s="9" t="s">
        <v>201</v>
      </c>
      <c r="B364" s="10" t="s">
        <v>202</v>
      </c>
      <c r="C364" s="11" t="s">
        <v>16</v>
      </c>
      <c r="D364" s="11"/>
      <c r="E364" s="9" t="s">
        <v>29</v>
      </c>
      <c r="F364" s="12">
        <v>8</v>
      </c>
      <c r="G364" s="13">
        <v>22.45</v>
      </c>
      <c r="H364" s="13">
        <f>ROUND(ROUND(F364,8)*G364,2)</f>
        <v>179.6</v>
      </c>
    </row>
    <row r="365" spans="1:8" ht="15" customHeight="1">
      <c r="A365" s="9" t="s">
        <v>203</v>
      </c>
      <c r="B365" s="10" t="s">
        <v>204</v>
      </c>
      <c r="C365" s="11" t="s">
        <v>16</v>
      </c>
      <c r="D365" s="11"/>
      <c r="E365" s="9" t="s">
        <v>29</v>
      </c>
      <c r="F365" s="12">
        <v>8</v>
      </c>
      <c r="G365" s="13">
        <v>26.88</v>
      </c>
      <c r="H365" s="13">
        <f>ROUND(ROUND(F365,8)*G365,2)</f>
        <v>215.04</v>
      </c>
    </row>
    <row r="366" spans="1:8" ht="21" customHeight="1">
      <c r="A366" s="9" t="s">
        <v>205</v>
      </c>
      <c r="B366" s="10" t="s">
        <v>206</v>
      </c>
      <c r="C366" s="11" t="s">
        <v>16</v>
      </c>
      <c r="D366" s="11"/>
      <c r="E366" s="9" t="s">
        <v>29</v>
      </c>
      <c r="F366" s="12">
        <v>8</v>
      </c>
      <c r="G366" s="13">
        <v>30.15</v>
      </c>
      <c r="H366" s="13">
        <f>ROUND(ROUND(F366,8)*G366,2)</f>
        <v>241.2</v>
      </c>
    </row>
    <row r="367" spans="1:8" ht="18" customHeight="1">
      <c r="A367" s="4"/>
      <c r="B367" s="4"/>
      <c r="C367" s="4"/>
      <c r="D367" s="4"/>
      <c r="E367" s="4"/>
      <c r="F367" s="14" t="s">
        <v>32</v>
      </c>
      <c r="G367" s="14"/>
      <c r="H367" s="15">
        <f>SUM(H364:H366)</f>
        <v>635.83999999999992</v>
      </c>
    </row>
    <row r="368" spans="1:8" ht="15" customHeight="1">
      <c r="A368" s="18" t="s">
        <v>207</v>
      </c>
      <c r="B368" s="18"/>
      <c r="C368" s="18"/>
      <c r="D368" s="4"/>
      <c r="E368" s="4"/>
      <c r="F368" s="16" t="s">
        <v>12</v>
      </c>
      <c r="G368" s="16"/>
      <c r="H368" s="17">
        <v>635.84</v>
      </c>
    </row>
    <row r="369" spans="1:8" ht="2.1" customHeight="1">
      <c r="A369" s="18"/>
      <c r="B369" s="18"/>
      <c r="C369" s="18"/>
      <c r="D369" s="4"/>
      <c r="E369" s="4"/>
      <c r="F369" s="4"/>
      <c r="G369" s="4"/>
      <c r="H369" s="4"/>
    </row>
    <row r="370" spans="1:8" ht="9.9499999999999993" customHeight="1">
      <c r="A370" s="4"/>
      <c r="B370" s="4"/>
      <c r="C370" s="4"/>
      <c r="D370" s="4"/>
      <c r="E370" s="4"/>
      <c r="F370" s="5"/>
      <c r="G370" s="5"/>
      <c r="H370" s="5"/>
    </row>
    <row r="371" spans="1:8" ht="20.100000000000001" customHeight="1">
      <c r="A371" s="6" t="s">
        <v>208</v>
      </c>
      <c r="B371" s="6"/>
      <c r="C371" s="6"/>
      <c r="D371" s="6"/>
      <c r="E371" s="6"/>
      <c r="F371" s="6"/>
      <c r="G371" s="6"/>
      <c r="H371" s="6"/>
    </row>
    <row r="372" spans="1:8" ht="15" customHeight="1">
      <c r="A372" s="2" t="s">
        <v>26</v>
      </c>
      <c r="B372" s="2"/>
      <c r="C372" s="7" t="s">
        <v>2</v>
      </c>
      <c r="D372" s="7"/>
      <c r="E372" s="8" t="s">
        <v>3</v>
      </c>
      <c r="F372" s="8" t="s">
        <v>4</v>
      </c>
      <c r="G372" s="8" t="s">
        <v>5</v>
      </c>
      <c r="H372" s="8" t="s">
        <v>6</v>
      </c>
    </row>
    <row r="373" spans="1:8" ht="21" customHeight="1">
      <c r="A373" s="9" t="s">
        <v>201</v>
      </c>
      <c r="B373" s="10" t="s">
        <v>202</v>
      </c>
      <c r="C373" s="11" t="s">
        <v>16</v>
      </c>
      <c r="D373" s="11"/>
      <c r="E373" s="9" t="s">
        <v>29</v>
      </c>
      <c r="F373" s="12">
        <v>6</v>
      </c>
      <c r="G373" s="13">
        <v>22.45</v>
      </c>
      <c r="H373" s="13">
        <f>ROUND(ROUND(F373,8)*G373,2)</f>
        <v>134.69999999999999</v>
      </c>
    </row>
    <row r="374" spans="1:8" ht="15" customHeight="1">
      <c r="A374" s="9" t="s">
        <v>203</v>
      </c>
      <c r="B374" s="10" t="s">
        <v>204</v>
      </c>
      <c r="C374" s="11" t="s">
        <v>16</v>
      </c>
      <c r="D374" s="11"/>
      <c r="E374" s="9" t="s">
        <v>29</v>
      </c>
      <c r="F374" s="12">
        <v>6</v>
      </c>
      <c r="G374" s="13">
        <v>26.88</v>
      </c>
      <c r="H374" s="13">
        <f>ROUND(ROUND(F374,8)*G374,2)</f>
        <v>161.28</v>
      </c>
    </row>
    <row r="375" spans="1:8" ht="18" customHeight="1">
      <c r="A375" s="4"/>
      <c r="B375" s="4"/>
      <c r="C375" s="4"/>
      <c r="D375" s="4"/>
      <c r="E375" s="4"/>
      <c r="F375" s="14" t="s">
        <v>32</v>
      </c>
      <c r="G375" s="14"/>
      <c r="H375" s="15">
        <f>SUM(H373:H374)</f>
        <v>295.98</v>
      </c>
    </row>
    <row r="376" spans="1:8" ht="15" customHeight="1">
      <c r="A376" s="18" t="s">
        <v>209</v>
      </c>
      <c r="B376" s="18"/>
      <c r="C376" s="18"/>
      <c r="D376" s="4"/>
      <c r="E376" s="4"/>
      <c r="F376" s="16" t="s">
        <v>12</v>
      </c>
      <c r="G376" s="16"/>
      <c r="H376" s="17">
        <v>295.98</v>
      </c>
    </row>
    <row r="377" spans="1:8" ht="2.1" customHeight="1">
      <c r="A377" s="18"/>
      <c r="B377" s="18"/>
      <c r="C377" s="18"/>
      <c r="D377" s="4"/>
      <c r="E377" s="4"/>
      <c r="F377" s="4"/>
      <c r="G377" s="4"/>
      <c r="H377" s="4"/>
    </row>
    <row r="378" spans="1:8" ht="9.9499999999999993" customHeight="1">
      <c r="A378" s="4"/>
      <c r="B378" s="4"/>
      <c r="C378" s="4"/>
      <c r="D378" s="4"/>
      <c r="E378" s="4"/>
      <c r="F378" s="5"/>
      <c r="G378" s="5"/>
      <c r="H378" s="5"/>
    </row>
    <row r="379" spans="1:8" ht="20.100000000000001" customHeight="1">
      <c r="A379" s="6" t="s">
        <v>210</v>
      </c>
      <c r="B379" s="6"/>
      <c r="C379" s="6"/>
      <c r="D379" s="6"/>
      <c r="E379" s="6"/>
      <c r="F379" s="6"/>
      <c r="G379" s="6"/>
      <c r="H379" s="6"/>
    </row>
    <row r="380" spans="1:8" ht="15" customHeight="1">
      <c r="A380" s="2" t="s">
        <v>26</v>
      </c>
      <c r="B380" s="2"/>
      <c r="C380" s="7" t="s">
        <v>2</v>
      </c>
      <c r="D380" s="7"/>
      <c r="E380" s="8" t="s">
        <v>3</v>
      </c>
      <c r="F380" s="8" t="s">
        <v>4</v>
      </c>
      <c r="G380" s="8" t="s">
        <v>5</v>
      </c>
      <c r="H380" s="8" t="s">
        <v>6</v>
      </c>
    </row>
    <row r="381" spans="1:8" ht="21" customHeight="1">
      <c r="A381" s="9" t="s">
        <v>201</v>
      </c>
      <c r="B381" s="10" t="s">
        <v>202</v>
      </c>
      <c r="C381" s="11" t="s">
        <v>16</v>
      </c>
      <c r="D381" s="11"/>
      <c r="E381" s="9" t="s">
        <v>29</v>
      </c>
      <c r="F381" s="12">
        <v>7</v>
      </c>
      <c r="G381" s="13">
        <v>22.45</v>
      </c>
      <c r="H381" s="13">
        <f>ROUND(ROUND(F381,8)*G381,2)</f>
        <v>157.15</v>
      </c>
    </row>
    <row r="382" spans="1:8" ht="15" customHeight="1">
      <c r="A382" s="9" t="s">
        <v>203</v>
      </c>
      <c r="B382" s="10" t="s">
        <v>204</v>
      </c>
      <c r="C382" s="11" t="s">
        <v>16</v>
      </c>
      <c r="D382" s="11"/>
      <c r="E382" s="9" t="s">
        <v>29</v>
      </c>
      <c r="F382" s="12">
        <v>7</v>
      </c>
      <c r="G382" s="13">
        <v>26.88</v>
      </c>
      <c r="H382" s="13">
        <f>ROUND(ROUND(F382,8)*G382,2)</f>
        <v>188.16</v>
      </c>
    </row>
    <row r="383" spans="1:8" ht="18" customHeight="1">
      <c r="A383" s="4"/>
      <c r="B383" s="4"/>
      <c r="C383" s="4"/>
      <c r="D383" s="4"/>
      <c r="E383" s="4"/>
      <c r="F383" s="14" t="s">
        <v>32</v>
      </c>
      <c r="G383" s="14"/>
      <c r="H383" s="15">
        <f>SUM(H381:H382)</f>
        <v>345.31</v>
      </c>
    </row>
    <row r="384" spans="1:8" ht="15" customHeight="1">
      <c r="A384" s="18" t="s">
        <v>209</v>
      </c>
      <c r="B384" s="18"/>
      <c r="C384" s="18"/>
      <c r="D384" s="4"/>
      <c r="E384" s="4"/>
      <c r="F384" s="16" t="s">
        <v>12</v>
      </c>
      <c r="G384" s="16"/>
      <c r="H384" s="17">
        <v>345.31</v>
      </c>
    </row>
    <row r="385" spans="1:8" ht="2.1" customHeight="1">
      <c r="A385" s="18"/>
      <c r="B385" s="18"/>
      <c r="C385" s="18"/>
      <c r="D385" s="4"/>
      <c r="E385" s="4"/>
      <c r="F385" s="4"/>
      <c r="G385" s="4"/>
      <c r="H385" s="4"/>
    </row>
    <row r="386" spans="1:8" ht="9.9499999999999993" customHeight="1">
      <c r="A386" s="4"/>
      <c r="B386" s="4"/>
      <c r="C386" s="4"/>
      <c r="D386" s="4"/>
      <c r="E386" s="4"/>
      <c r="F386" s="5"/>
      <c r="G386" s="5"/>
      <c r="H386" s="5"/>
    </row>
    <row r="387" spans="1:8" ht="20.100000000000001" customHeight="1">
      <c r="A387" s="6" t="s">
        <v>211</v>
      </c>
      <c r="B387" s="6"/>
      <c r="C387" s="6"/>
      <c r="D387" s="6"/>
      <c r="E387" s="6"/>
      <c r="F387" s="6"/>
      <c r="G387" s="6"/>
      <c r="H387" s="6"/>
    </row>
    <row r="388" spans="1:8" ht="15" customHeight="1">
      <c r="A388" s="2" t="s">
        <v>26</v>
      </c>
      <c r="B388" s="2"/>
      <c r="C388" s="7" t="s">
        <v>2</v>
      </c>
      <c r="D388" s="7"/>
      <c r="E388" s="8" t="s">
        <v>3</v>
      </c>
      <c r="F388" s="8" t="s">
        <v>4</v>
      </c>
      <c r="G388" s="8" t="s">
        <v>5</v>
      </c>
      <c r="H388" s="8" t="s">
        <v>6</v>
      </c>
    </row>
    <row r="389" spans="1:8" ht="21" customHeight="1">
      <c r="A389" s="9" t="s">
        <v>201</v>
      </c>
      <c r="B389" s="10" t="s">
        <v>202</v>
      </c>
      <c r="C389" s="11" t="s">
        <v>16</v>
      </c>
      <c r="D389" s="11"/>
      <c r="E389" s="9" t="s">
        <v>29</v>
      </c>
      <c r="F389" s="12">
        <v>1</v>
      </c>
      <c r="G389" s="13">
        <v>22.45</v>
      </c>
      <c r="H389" s="13">
        <f>ROUND(ROUND(F389,8)*G389,2)</f>
        <v>22.45</v>
      </c>
    </row>
    <row r="390" spans="1:8" ht="15" customHeight="1">
      <c r="A390" s="9" t="s">
        <v>203</v>
      </c>
      <c r="B390" s="10" t="s">
        <v>204</v>
      </c>
      <c r="C390" s="11" t="s">
        <v>16</v>
      </c>
      <c r="D390" s="11"/>
      <c r="E390" s="9" t="s">
        <v>29</v>
      </c>
      <c r="F390" s="12">
        <v>1</v>
      </c>
      <c r="G390" s="13">
        <v>26.88</v>
      </c>
      <c r="H390" s="13">
        <f>ROUND(ROUND(F390,8)*G390,2)</f>
        <v>26.88</v>
      </c>
    </row>
    <row r="391" spans="1:8" ht="18" customHeight="1">
      <c r="A391" s="4"/>
      <c r="B391" s="4"/>
      <c r="C391" s="4"/>
      <c r="D391" s="4"/>
      <c r="E391" s="4"/>
      <c r="F391" s="14" t="s">
        <v>32</v>
      </c>
      <c r="G391" s="14"/>
      <c r="H391" s="15">
        <f>SUM(H389:H390)</f>
        <v>49.33</v>
      </c>
    </row>
    <row r="392" spans="1:8" ht="15" customHeight="1">
      <c r="A392" s="18" t="s">
        <v>212</v>
      </c>
      <c r="B392" s="18"/>
      <c r="C392" s="18"/>
      <c r="D392" s="4"/>
      <c r="E392" s="4"/>
      <c r="F392" s="16" t="s">
        <v>12</v>
      </c>
      <c r="G392" s="16"/>
      <c r="H392" s="17">
        <v>49.33</v>
      </c>
    </row>
    <row r="393" spans="1:8" ht="2.1" customHeight="1">
      <c r="A393" s="18"/>
      <c r="B393" s="18"/>
      <c r="C393" s="18"/>
      <c r="D393" s="4"/>
      <c r="E393" s="4"/>
      <c r="F393" s="4"/>
      <c r="G393" s="4"/>
      <c r="H393" s="4"/>
    </row>
    <row r="394" spans="1:8" ht="9.9499999999999993" customHeight="1">
      <c r="A394" s="4"/>
      <c r="B394" s="4"/>
      <c r="C394" s="4"/>
      <c r="D394" s="4"/>
      <c r="E394" s="4"/>
      <c r="F394" s="5"/>
      <c r="G394" s="5"/>
      <c r="H394" s="5"/>
    </row>
    <row r="395" spans="1:8" ht="20.100000000000001" customHeight="1">
      <c r="A395" s="6" t="s">
        <v>213</v>
      </c>
      <c r="B395" s="6"/>
      <c r="C395" s="6"/>
      <c r="D395" s="6"/>
      <c r="E395" s="6"/>
      <c r="F395" s="6"/>
      <c r="G395" s="6"/>
      <c r="H395" s="6"/>
    </row>
    <row r="396" spans="1:8" ht="15" customHeight="1">
      <c r="A396" s="2" t="s">
        <v>38</v>
      </c>
      <c r="B396" s="2"/>
      <c r="C396" s="7" t="s">
        <v>2</v>
      </c>
      <c r="D396" s="7"/>
      <c r="E396" s="8" t="s">
        <v>3</v>
      </c>
      <c r="F396" s="8" t="s">
        <v>4</v>
      </c>
      <c r="G396" s="8" t="s">
        <v>5</v>
      </c>
      <c r="H396" s="8" t="s">
        <v>6</v>
      </c>
    </row>
    <row r="397" spans="1:8" ht="29.1" customHeight="1">
      <c r="A397" s="9" t="s">
        <v>214</v>
      </c>
      <c r="B397" s="10" t="s">
        <v>215</v>
      </c>
      <c r="C397" s="11" t="s">
        <v>16</v>
      </c>
      <c r="D397" s="11"/>
      <c r="E397" s="9" t="s">
        <v>41</v>
      </c>
      <c r="F397" s="12">
        <v>3.0331999999999999</v>
      </c>
      <c r="G397" s="13">
        <v>192.89</v>
      </c>
      <c r="H397" s="13">
        <f>ROUND(ROUND(F397,8)*G397,2)</f>
        <v>585.07000000000005</v>
      </c>
    </row>
    <row r="398" spans="1:8" ht="29.1" customHeight="1">
      <c r="A398" s="9" t="s">
        <v>216</v>
      </c>
      <c r="B398" s="10" t="s">
        <v>217</v>
      </c>
      <c r="C398" s="11" t="s">
        <v>16</v>
      </c>
      <c r="D398" s="11"/>
      <c r="E398" s="9" t="s">
        <v>44</v>
      </c>
      <c r="F398" s="12">
        <v>0.4118</v>
      </c>
      <c r="G398" s="13">
        <v>366.79</v>
      </c>
      <c r="H398" s="13">
        <f>ROUND(ROUND(F398,8)*G398,2)</f>
        <v>151.04</v>
      </c>
    </row>
    <row r="399" spans="1:8" ht="18" customHeight="1">
      <c r="A399" s="4"/>
      <c r="B399" s="4"/>
      <c r="C399" s="4"/>
      <c r="D399" s="4"/>
      <c r="E399" s="4"/>
      <c r="F399" s="14" t="s">
        <v>45</v>
      </c>
      <c r="G399" s="14"/>
      <c r="H399" s="15">
        <f>SUM(H397:H398)</f>
        <v>736.11</v>
      </c>
    </row>
    <row r="400" spans="1:8" ht="15" customHeight="1">
      <c r="A400" s="2" t="s">
        <v>1</v>
      </c>
      <c r="B400" s="2"/>
      <c r="C400" s="7" t="s">
        <v>2</v>
      </c>
      <c r="D400" s="7"/>
      <c r="E400" s="8" t="s">
        <v>3</v>
      </c>
      <c r="F400" s="8" t="s">
        <v>4</v>
      </c>
      <c r="G400" s="8" t="s">
        <v>5</v>
      </c>
      <c r="H400" s="8" t="s">
        <v>6</v>
      </c>
    </row>
    <row r="401" spans="1:8" ht="29.1" customHeight="1">
      <c r="A401" s="9" t="s">
        <v>218</v>
      </c>
      <c r="B401" s="10" t="s">
        <v>219</v>
      </c>
      <c r="C401" s="11" t="s">
        <v>16</v>
      </c>
      <c r="D401" s="11"/>
      <c r="E401" s="9" t="s">
        <v>10</v>
      </c>
      <c r="F401" s="12">
        <v>10</v>
      </c>
      <c r="G401" s="13">
        <v>1.35</v>
      </c>
      <c r="H401" s="13">
        <f>ROUND(ROUND(F401,8)*G401,2)</f>
        <v>13.5</v>
      </c>
    </row>
    <row r="402" spans="1:8" ht="15" customHeight="1">
      <c r="A402" s="4"/>
      <c r="B402" s="4"/>
      <c r="C402" s="4"/>
      <c r="D402" s="4"/>
      <c r="E402" s="4"/>
      <c r="F402" s="14" t="s">
        <v>11</v>
      </c>
      <c r="G402" s="14"/>
      <c r="H402" s="15">
        <f>SUM(H401:H401)</f>
        <v>13.5</v>
      </c>
    </row>
    <row r="403" spans="1:8" ht="15" customHeight="1">
      <c r="A403" s="2" t="s">
        <v>26</v>
      </c>
      <c r="B403" s="2"/>
      <c r="C403" s="7" t="s">
        <v>2</v>
      </c>
      <c r="D403" s="7"/>
      <c r="E403" s="8" t="s">
        <v>3</v>
      </c>
      <c r="F403" s="8" t="s">
        <v>4</v>
      </c>
      <c r="G403" s="8" t="s">
        <v>5</v>
      </c>
      <c r="H403" s="8" t="s">
        <v>6</v>
      </c>
    </row>
    <row r="404" spans="1:8" ht="21" customHeight="1">
      <c r="A404" s="9" t="s">
        <v>220</v>
      </c>
      <c r="B404" s="10" t="s">
        <v>221</v>
      </c>
      <c r="C404" s="11" t="s">
        <v>16</v>
      </c>
      <c r="D404" s="11"/>
      <c r="E404" s="9" t="s">
        <v>29</v>
      </c>
      <c r="F404" s="12">
        <v>5.5655000000000001</v>
      </c>
      <c r="G404" s="13">
        <v>22</v>
      </c>
      <c r="H404" s="13">
        <f>ROUND(ROUND(F404,8)*G404,2)</f>
        <v>122.44</v>
      </c>
    </row>
    <row r="405" spans="1:8" ht="21" customHeight="1">
      <c r="A405" s="9" t="s">
        <v>222</v>
      </c>
      <c r="B405" s="10" t="s">
        <v>223</v>
      </c>
      <c r="C405" s="11" t="s">
        <v>16</v>
      </c>
      <c r="D405" s="11"/>
      <c r="E405" s="9" t="s">
        <v>29</v>
      </c>
      <c r="F405" s="12">
        <v>5.5655000000000001</v>
      </c>
      <c r="G405" s="13">
        <v>27.04</v>
      </c>
      <c r="H405" s="13">
        <f>ROUND(ROUND(F405,8)*G405,2)</f>
        <v>150.49</v>
      </c>
    </row>
    <row r="406" spans="1:8" ht="18" customHeight="1">
      <c r="A406" s="4"/>
      <c r="B406" s="4"/>
      <c r="C406" s="4"/>
      <c r="D406" s="4"/>
      <c r="E406" s="4"/>
      <c r="F406" s="14" t="s">
        <v>32</v>
      </c>
      <c r="G406" s="14"/>
      <c r="H406" s="15">
        <f>SUM(H404:H405)</f>
        <v>272.93</v>
      </c>
    </row>
    <row r="407" spans="1:8" ht="15" customHeight="1">
      <c r="A407" s="18" t="s">
        <v>224</v>
      </c>
      <c r="B407" s="18"/>
      <c r="C407" s="18"/>
      <c r="D407" s="4"/>
      <c r="E407" s="4"/>
      <c r="F407" s="16" t="s">
        <v>12</v>
      </c>
      <c r="G407" s="16"/>
      <c r="H407" s="17">
        <v>1022.54</v>
      </c>
    </row>
    <row r="408" spans="1:8" ht="2.1" customHeight="1">
      <c r="A408" s="18"/>
      <c r="B408" s="18"/>
      <c r="C408" s="18"/>
      <c r="D408" s="4"/>
      <c r="E408" s="4"/>
      <c r="F408" s="4"/>
      <c r="G408" s="4"/>
      <c r="H408" s="4"/>
    </row>
    <row r="409" spans="1:8" ht="9.9499999999999993" customHeight="1">
      <c r="A409" s="4"/>
      <c r="B409" s="4"/>
      <c r="C409" s="4"/>
      <c r="D409" s="4"/>
      <c r="E409" s="4"/>
      <c r="F409" s="5"/>
      <c r="G409" s="5"/>
      <c r="H409" s="5"/>
    </row>
    <row r="410" spans="1:8" ht="20.100000000000001" customHeight="1">
      <c r="A410" s="6" t="s">
        <v>225</v>
      </c>
      <c r="B410" s="6"/>
      <c r="C410" s="6"/>
      <c r="D410" s="6"/>
      <c r="E410" s="6"/>
      <c r="F410" s="6"/>
      <c r="G410" s="6"/>
      <c r="H410" s="6"/>
    </row>
    <row r="411" spans="1:8" ht="15" customHeight="1">
      <c r="A411" s="2" t="s">
        <v>38</v>
      </c>
      <c r="B411" s="2"/>
      <c r="C411" s="7" t="s">
        <v>2</v>
      </c>
      <c r="D411" s="7"/>
      <c r="E411" s="8" t="s">
        <v>3</v>
      </c>
      <c r="F411" s="8" t="s">
        <v>4</v>
      </c>
      <c r="G411" s="8" t="s">
        <v>5</v>
      </c>
      <c r="H411" s="8" t="s">
        <v>6</v>
      </c>
    </row>
    <row r="412" spans="1:8" ht="29.1" customHeight="1">
      <c r="A412" s="9" t="s">
        <v>214</v>
      </c>
      <c r="B412" s="10" t="s">
        <v>215</v>
      </c>
      <c r="C412" s="11" t="s">
        <v>16</v>
      </c>
      <c r="D412" s="11"/>
      <c r="E412" s="9" t="s">
        <v>41</v>
      </c>
      <c r="F412" s="12">
        <v>6.0663999999999998</v>
      </c>
      <c r="G412" s="13">
        <v>192.89</v>
      </c>
      <c r="H412" s="13">
        <f>ROUND(ROUND(F412,8)*G412,2)</f>
        <v>1170.1500000000001</v>
      </c>
    </row>
    <row r="413" spans="1:8" ht="29.1" customHeight="1">
      <c r="A413" s="9" t="s">
        <v>216</v>
      </c>
      <c r="B413" s="10" t="s">
        <v>217</v>
      </c>
      <c r="C413" s="11" t="s">
        <v>16</v>
      </c>
      <c r="D413" s="11"/>
      <c r="E413" s="9" t="s">
        <v>44</v>
      </c>
      <c r="F413" s="12">
        <v>0.8236</v>
      </c>
      <c r="G413" s="13">
        <v>366.79</v>
      </c>
      <c r="H413" s="13">
        <f>ROUND(ROUND(F413,8)*G413,2)</f>
        <v>302.08999999999997</v>
      </c>
    </row>
    <row r="414" spans="1:8" ht="18" customHeight="1">
      <c r="A414" s="4"/>
      <c r="B414" s="4"/>
      <c r="C414" s="4"/>
      <c r="D414" s="4"/>
      <c r="E414" s="4"/>
      <c r="F414" s="14" t="s">
        <v>45</v>
      </c>
      <c r="G414" s="14"/>
      <c r="H414" s="15">
        <f>SUM(H412:H413)</f>
        <v>1472.24</v>
      </c>
    </row>
    <row r="415" spans="1:8" ht="15" customHeight="1">
      <c r="A415" s="2" t="s">
        <v>1</v>
      </c>
      <c r="B415" s="2"/>
      <c r="C415" s="7" t="s">
        <v>2</v>
      </c>
      <c r="D415" s="7"/>
      <c r="E415" s="8" t="s">
        <v>3</v>
      </c>
      <c r="F415" s="8" t="s">
        <v>4</v>
      </c>
      <c r="G415" s="8" t="s">
        <v>5</v>
      </c>
      <c r="H415" s="8" t="s">
        <v>6</v>
      </c>
    </row>
    <row r="416" spans="1:8" ht="29.1" customHeight="1">
      <c r="A416" s="9" t="s">
        <v>218</v>
      </c>
      <c r="B416" s="10" t="s">
        <v>219</v>
      </c>
      <c r="C416" s="11" t="s">
        <v>16</v>
      </c>
      <c r="D416" s="11"/>
      <c r="E416" s="9" t="s">
        <v>10</v>
      </c>
      <c r="F416" s="12">
        <v>20</v>
      </c>
      <c r="G416" s="13">
        <v>1.35</v>
      </c>
      <c r="H416" s="13">
        <f>ROUND(ROUND(F416,8)*G416,2)</f>
        <v>27</v>
      </c>
    </row>
    <row r="417" spans="1:8" ht="15" customHeight="1">
      <c r="A417" s="4"/>
      <c r="B417" s="4"/>
      <c r="C417" s="4"/>
      <c r="D417" s="4"/>
      <c r="E417" s="4"/>
      <c r="F417" s="14" t="s">
        <v>11</v>
      </c>
      <c r="G417" s="14"/>
      <c r="H417" s="15">
        <f>SUM(H416:H416)</f>
        <v>27</v>
      </c>
    </row>
    <row r="418" spans="1:8" ht="15" customHeight="1">
      <c r="A418" s="2" t="s">
        <v>26</v>
      </c>
      <c r="B418" s="2"/>
      <c r="C418" s="7" t="s">
        <v>2</v>
      </c>
      <c r="D418" s="7"/>
      <c r="E418" s="8" t="s">
        <v>3</v>
      </c>
      <c r="F418" s="8" t="s">
        <v>4</v>
      </c>
      <c r="G418" s="8" t="s">
        <v>5</v>
      </c>
      <c r="H418" s="8" t="s">
        <v>6</v>
      </c>
    </row>
    <row r="419" spans="1:8" ht="21" customHeight="1">
      <c r="A419" s="9" t="s">
        <v>220</v>
      </c>
      <c r="B419" s="10" t="s">
        <v>221</v>
      </c>
      <c r="C419" s="11" t="s">
        <v>16</v>
      </c>
      <c r="D419" s="11"/>
      <c r="E419" s="9" t="s">
        <v>29</v>
      </c>
      <c r="F419" s="12">
        <v>11.131</v>
      </c>
      <c r="G419" s="13">
        <v>22</v>
      </c>
      <c r="H419" s="13">
        <f>ROUND(ROUND(F419,8)*G419,2)</f>
        <v>244.88</v>
      </c>
    </row>
    <row r="420" spans="1:8" ht="21" customHeight="1">
      <c r="A420" s="9" t="s">
        <v>222</v>
      </c>
      <c r="B420" s="10" t="s">
        <v>223</v>
      </c>
      <c r="C420" s="11" t="s">
        <v>16</v>
      </c>
      <c r="D420" s="11"/>
      <c r="E420" s="9" t="s">
        <v>29</v>
      </c>
      <c r="F420" s="12">
        <v>11.131</v>
      </c>
      <c r="G420" s="13">
        <v>27.04</v>
      </c>
      <c r="H420" s="13">
        <f>ROUND(ROUND(F420,8)*G420,2)</f>
        <v>300.98</v>
      </c>
    </row>
    <row r="421" spans="1:8" ht="18" customHeight="1">
      <c r="A421" s="4"/>
      <c r="B421" s="4"/>
      <c r="C421" s="4"/>
      <c r="D421" s="4"/>
      <c r="E421" s="4"/>
      <c r="F421" s="14" t="s">
        <v>32</v>
      </c>
      <c r="G421" s="14"/>
      <c r="H421" s="15">
        <f>SUM(H419:H420)</f>
        <v>545.86</v>
      </c>
    </row>
    <row r="422" spans="1:8" ht="15" customHeight="1">
      <c r="A422" s="18" t="s">
        <v>226</v>
      </c>
      <c r="B422" s="18"/>
      <c r="C422" s="18"/>
      <c r="D422" s="4"/>
      <c r="E422" s="4"/>
      <c r="F422" s="16" t="s">
        <v>12</v>
      </c>
      <c r="G422" s="16"/>
      <c r="H422" s="17">
        <v>2045.1</v>
      </c>
    </row>
    <row r="423" spans="1:8" ht="15.95" customHeight="1">
      <c r="A423" s="18"/>
      <c r="B423" s="18"/>
      <c r="C423" s="18"/>
      <c r="D423" s="4"/>
      <c r="E423" s="4"/>
      <c r="F423" s="4"/>
      <c r="G423" s="4"/>
      <c r="H423" s="4"/>
    </row>
    <row r="424" spans="1:8" ht="9.9499999999999993" customHeight="1">
      <c r="A424" s="4"/>
      <c r="B424" s="4"/>
      <c r="C424" s="4"/>
      <c r="D424" s="4"/>
      <c r="E424" s="4"/>
      <c r="F424" s="5"/>
      <c r="G424" s="5"/>
      <c r="H424" s="5"/>
    </row>
    <row r="425" spans="1:8" ht="20.100000000000001" customHeight="1">
      <c r="A425" s="6" t="s">
        <v>227</v>
      </c>
      <c r="B425" s="6"/>
      <c r="C425" s="6"/>
      <c r="D425" s="6"/>
      <c r="E425" s="6"/>
      <c r="F425" s="6"/>
      <c r="G425" s="6"/>
      <c r="H425" s="6"/>
    </row>
    <row r="426" spans="1:8" ht="15" customHeight="1">
      <c r="A426" s="2" t="s">
        <v>38</v>
      </c>
      <c r="B426" s="2"/>
      <c r="C426" s="7" t="s">
        <v>2</v>
      </c>
      <c r="D426" s="7"/>
      <c r="E426" s="8" t="s">
        <v>3</v>
      </c>
      <c r="F426" s="8" t="s">
        <v>4</v>
      </c>
      <c r="G426" s="8" t="s">
        <v>5</v>
      </c>
      <c r="H426" s="8" t="s">
        <v>6</v>
      </c>
    </row>
    <row r="427" spans="1:8" ht="29.1" customHeight="1">
      <c r="A427" s="9" t="s">
        <v>214</v>
      </c>
      <c r="B427" s="10" t="s">
        <v>215</v>
      </c>
      <c r="C427" s="11" t="s">
        <v>16</v>
      </c>
      <c r="D427" s="11"/>
      <c r="E427" s="9" t="s">
        <v>41</v>
      </c>
      <c r="F427" s="12">
        <v>9.0996000000000006</v>
      </c>
      <c r="G427" s="13">
        <v>192.89</v>
      </c>
      <c r="H427" s="13">
        <f>ROUND(ROUND(F427,8)*G427,2)</f>
        <v>1755.22</v>
      </c>
    </row>
    <row r="428" spans="1:8" ht="29.1" customHeight="1">
      <c r="A428" s="9" t="s">
        <v>216</v>
      </c>
      <c r="B428" s="10" t="s">
        <v>217</v>
      </c>
      <c r="C428" s="11" t="s">
        <v>16</v>
      </c>
      <c r="D428" s="11"/>
      <c r="E428" s="9" t="s">
        <v>44</v>
      </c>
      <c r="F428" s="12">
        <v>1.2354000000000001</v>
      </c>
      <c r="G428" s="13">
        <v>366.79</v>
      </c>
      <c r="H428" s="13">
        <f>ROUND(ROUND(F428,8)*G428,2)</f>
        <v>453.13</v>
      </c>
    </row>
    <row r="429" spans="1:8" ht="18" customHeight="1">
      <c r="A429" s="4"/>
      <c r="B429" s="4"/>
      <c r="C429" s="4"/>
      <c r="D429" s="4"/>
      <c r="E429" s="4"/>
      <c r="F429" s="14" t="s">
        <v>45</v>
      </c>
      <c r="G429" s="14"/>
      <c r="H429" s="15">
        <f>SUM(H427:H428)</f>
        <v>2208.35</v>
      </c>
    </row>
    <row r="430" spans="1:8" ht="15" customHeight="1">
      <c r="A430" s="2" t="s">
        <v>1</v>
      </c>
      <c r="B430" s="2"/>
      <c r="C430" s="7" t="s">
        <v>2</v>
      </c>
      <c r="D430" s="7"/>
      <c r="E430" s="8" t="s">
        <v>3</v>
      </c>
      <c r="F430" s="8" t="s">
        <v>4</v>
      </c>
      <c r="G430" s="8" t="s">
        <v>5</v>
      </c>
      <c r="H430" s="8" t="s">
        <v>6</v>
      </c>
    </row>
    <row r="431" spans="1:8" ht="29.1" customHeight="1">
      <c r="A431" s="9" t="s">
        <v>218</v>
      </c>
      <c r="B431" s="10" t="s">
        <v>219</v>
      </c>
      <c r="C431" s="11" t="s">
        <v>16</v>
      </c>
      <c r="D431" s="11"/>
      <c r="E431" s="9" t="s">
        <v>10</v>
      </c>
      <c r="F431" s="12">
        <v>30</v>
      </c>
      <c r="G431" s="13">
        <v>1.35</v>
      </c>
      <c r="H431" s="13">
        <f>ROUND(ROUND(F431,8)*G431,2)</f>
        <v>40.5</v>
      </c>
    </row>
    <row r="432" spans="1:8" ht="15" customHeight="1">
      <c r="A432" s="4"/>
      <c r="B432" s="4"/>
      <c r="C432" s="4"/>
      <c r="D432" s="4"/>
      <c r="E432" s="4"/>
      <c r="F432" s="14" t="s">
        <v>11</v>
      </c>
      <c r="G432" s="14"/>
      <c r="H432" s="15">
        <f>SUM(H431:H431)</f>
        <v>40.5</v>
      </c>
    </row>
    <row r="433" spans="1:8" ht="15" customHeight="1">
      <c r="A433" s="2" t="s">
        <v>26</v>
      </c>
      <c r="B433" s="2"/>
      <c r="C433" s="7" t="s">
        <v>2</v>
      </c>
      <c r="D433" s="7"/>
      <c r="E433" s="8" t="s">
        <v>3</v>
      </c>
      <c r="F433" s="8" t="s">
        <v>4</v>
      </c>
      <c r="G433" s="8" t="s">
        <v>5</v>
      </c>
      <c r="H433" s="8" t="s">
        <v>6</v>
      </c>
    </row>
    <row r="434" spans="1:8" ht="21" customHeight="1">
      <c r="A434" s="9" t="s">
        <v>220</v>
      </c>
      <c r="B434" s="10" t="s">
        <v>221</v>
      </c>
      <c r="C434" s="11" t="s">
        <v>16</v>
      </c>
      <c r="D434" s="11"/>
      <c r="E434" s="9" t="s">
        <v>29</v>
      </c>
      <c r="F434" s="12">
        <v>16.6965</v>
      </c>
      <c r="G434" s="13">
        <v>22</v>
      </c>
      <c r="H434" s="13">
        <f>ROUND(ROUND(F434,8)*G434,2)</f>
        <v>367.32</v>
      </c>
    </row>
    <row r="435" spans="1:8" ht="21" customHeight="1">
      <c r="A435" s="9" t="s">
        <v>222</v>
      </c>
      <c r="B435" s="10" t="s">
        <v>223</v>
      </c>
      <c r="C435" s="11" t="s">
        <v>16</v>
      </c>
      <c r="D435" s="11"/>
      <c r="E435" s="9" t="s">
        <v>29</v>
      </c>
      <c r="F435" s="12">
        <v>16.6965</v>
      </c>
      <c r="G435" s="13">
        <v>27.04</v>
      </c>
      <c r="H435" s="13">
        <f>ROUND(ROUND(F435,8)*G435,2)</f>
        <v>451.47</v>
      </c>
    </row>
    <row r="436" spans="1:8" ht="18" customHeight="1">
      <c r="A436" s="4"/>
      <c r="B436" s="4"/>
      <c r="C436" s="4"/>
      <c r="D436" s="4"/>
      <c r="E436" s="4"/>
      <c r="F436" s="14" t="s">
        <v>32</v>
      </c>
      <c r="G436" s="14"/>
      <c r="H436" s="15">
        <f>SUM(H434:H435)</f>
        <v>818.79</v>
      </c>
    </row>
    <row r="437" spans="1:8" ht="15" customHeight="1">
      <c r="A437" s="18" t="s">
        <v>226</v>
      </c>
      <c r="B437" s="18"/>
      <c r="C437" s="18"/>
      <c r="D437" s="4"/>
      <c r="E437" s="4"/>
      <c r="F437" s="16" t="s">
        <v>12</v>
      </c>
      <c r="G437" s="16"/>
      <c r="H437" s="17">
        <v>3067.64</v>
      </c>
    </row>
    <row r="438" spans="1:8" ht="15.95" customHeight="1">
      <c r="A438" s="18"/>
      <c r="B438" s="18"/>
      <c r="C438" s="18"/>
      <c r="D438" s="4"/>
      <c r="E438" s="4"/>
      <c r="F438" s="4"/>
      <c r="G438" s="4"/>
      <c r="H438" s="4"/>
    </row>
    <row r="439" spans="1:8" ht="9.9499999999999993" customHeight="1">
      <c r="A439" s="4"/>
      <c r="B439" s="4"/>
      <c r="C439" s="4"/>
      <c r="D439" s="4"/>
      <c r="E439" s="4"/>
      <c r="F439" s="5"/>
      <c r="G439" s="5"/>
      <c r="H439" s="5"/>
    </row>
    <row r="440" spans="1:8" ht="20.100000000000001" customHeight="1">
      <c r="A440" s="6" t="s">
        <v>228</v>
      </c>
      <c r="B440" s="6"/>
      <c r="C440" s="6"/>
      <c r="D440" s="6"/>
      <c r="E440" s="6"/>
      <c r="F440" s="6"/>
      <c r="G440" s="6"/>
      <c r="H440" s="6"/>
    </row>
    <row r="441" spans="1:8" ht="15" customHeight="1">
      <c r="A441" s="2" t="s">
        <v>26</v>
      </c>
      <c r="B441" s="2"/>
      <c r="C441" s="7" t="s">
        <v>2</v>
      </c>
      <c r="D441" s="7"/>
      <c r="E441" s="8" t="s">
        <v>3</v>
      </c>
      <c r="F441" s="8" t="s">
        <v>4</v>
      </c>
      <c r="G441" s="8" t="s">
        <v>5</v>
      </c>
      <c r="H441" s="8" t="s">
        <v>6</v>
      </c>
    </row>
    <row r="442" spans="1:8" ht="21" customHeight="1">
      <c r="A442" s="9" t="s">
        <v>201</v>
      </c>
      <c r="B442" s="10" t="s">
        <v>202</v>
      </c>
      <c r="C442" s="11" t="s">
        <v>16</v>
      </c>
      <c r="D442" s="11"/>
      <c r="E442" s="9" t="s">
        <v>29</v>
      </c>
      <c r="F442" s="12">
        <v>16</v>
      </c>
      <c r="G442" s="13">
        <v>22.45</v>
      </c>
      <c r="H442" s="13">
        <f>ROUND(ROUND(F442,8)*G442,2)</f>
        <v>359.2</v>
      </c>
    </row>
    <row r="443" spans="1:8" ht="15" customHeight="1">
      <c r="A443" s="9" t="s">
        <v>203</v>
      </c>
      <c r="B443" s="10" t="s">
        <v>204</v>
      </c>
      <c r="C443" s="11" t="s">
        <v>16</v>
      </c>
      <c r="D443" s="11"/>
      <c r="E443" s="9" t="s">
        <v>29</v>
      </c>
      <c r="F443" s="12">
        <v>16</v>
      </c>
      <c r="G443" s="13">
        <v>26.88</v>
      </c>
      <c r="H443" s="13">
        <f>ROUND(ROUND(F443,8)*G443,2)</f>
        <v>430.08</v>
      </c>
    </row>
    <row r="444" spans="1:8" ht="21" customHeight="1">
      <c r="A444" s="9" t="s">
        <v>205</v>
      </c>
      <c r="B444" s="10" t="s">
        <v>206</v>
      </c>
      <c r="C444" s="11" t="s">
        <v>16</v>
      </c>
      <c r="D444" s="11"/>
      <c r="E444" s="9" t="s">
        <v>29</v>
      </c>
      <c r="F444" s="12">
        <v>16</v>
      </c>
      <c r="G444" s="13">
        <v>30.15</v>
      </c>
      <c r="H444" s="13">
        <f>ROUND(ROUND(F444,8)*G444,2)</f>
        <v>482.4</v>
      </c>
    </row>
    <row r="445" spans="1:8" ht="18" customHeight="1">
      <c r="A445" s="4"/>
      <c r="B445" s="4"/>
      <c r="C445" s="4"/>
      <c r="D445" s="4"/>
      <c r="E445" s="4"/>
      <c r="F445" s="14" t="s">
        <v>32</v>
      </c>
      <c r="G445" s="14"/>
      <c r="H445" s="15">
        <f>SUM(H442:H444)</f>
        <v>1271.6799999999998</v>
      </c>
    </row>
    <row r="446" spans="1:8" ht="15" customHeight="1">
      <c r="A446" s="18" t="s">
        <v>229</v>
      </c>
      <c r="B446" s="18"/>
      <c r="C446" s="18"/>
      <c r="D446" s="4"/>
      <c r="E446" s="4"/>
      <c r="F446" s="16" t="s">
        <v>12</v>
      </c>
      <c r="G446" s="16"/>
      <c r="H446" s="17">
        <v>1271.68</v>
      </c>
    </row>
    <row r="447" spans="1:8" ht="23.1" customHeight="1">
      <c r="A447" s="18"/>
      <c r="B447" s="18"/>
      <c r="C447" s="18"/>
      <c r="D447" s="4"/>
      <c r="E447" s="4"/>
      <c r="F447" s="4"/>
      <c r="G447" s="4"/>
      <c r="H447" s="4"/>
    </row>
    <row r="448" spans="1:8" ht="9.9499999999999993" customHeight="1">
      <c r="A448" s="4"/>
      <c r="B448" s="4"/>
      <c r="C448" s="4"/>
      <c r="D448" s="4"/>
      <c r="E448" s="4"/>
      <c r="F448" s="5"/>
      <c r="G448" s="5"/>
      <c r="H448" s="5"/>
    </row>
    <row r="449" spans="1:8" ht="20.100000000000001" customHeight="1">
      <c r="A449" s="6" t="s">
        <v>230</v>
      </c>
      <c r="B449" s="6"/>
      <c r="C449" s="6"/>
      <c r="D449" s="6"/>
      <c r="E449" s="6"/>
      <c r="F449" s="6"/>
      <c r="G449" s="6"/>
      <c r="H449" s="6"/>
    </row>
    <row r="450" spans="1:8" ht="15" customHeight="1">
      <c r="A450" s="2" t="s">
        <v>38</v>
      </c>
      <c r="B450" s="2"/>
      <c r="C450" s="7" t="s">
        <v>2</v>
      </c>
      <c r="D450" s="7"/>
      <c r="E450" s="8" t="s">
        <v>3</v>
      </c>
      <c r="F450" s="8" t="s">
        <v>4</v>
      </c>
      <c r="G450" s="8" t="s">
        <v>5</v>
      </c>
      <c r="H450" s="8" t="s">
        <v>6</v>
      </c>
    </row>
    <row r="451" spans="1:8" ht="29.1" customHeight="1">
      <c r="A451" s="9" t="s">
        <v>214</v>
      </c>
      <c r="B451" s="10" t="s">
        <v>215</v>
      </c>
      <c r="C451" s="11" t="s">
        <v>16</v>
      </c>
      <c r="D451" s="11"/>
      <c r="E451" s="9" t="s">
        <v>41</v>
      </c>
      <c r="F451" s="12">
        <v>1.5165999999999999</v>
      </c>
      <c r="G451" s="13">
        <v>192.89</v>
      </c>
      <c r="H451" s="13">
        <f>ROUND(ROUND(F451,8)*G451,2)</f>
        <v>292.54000000000002</v>
      </c>
    </row>
    <row r="452" spans="1:8" ht="29.1" customHeight="1">
      <c r="A452" s="9" t="s">
        <v>216</v>
      </c>
      <c r="B452" s="10" t="s">
        <v>217</v>
      </c>
      <c r="C452" s="11" t="s">
        <v>16</v>
      </c>
      <c r="D452" s="11"/>
      <c r="E452" s="9" t="s">
        <v>44</v>
      </c>
      <c r="F452" s="12">
        <v>0.2059</v>
      </c>
      <c r="G452" s="13">
        <v>366.79</v>
      </c>
      <c r="H452" s="13">
        <f>ROUND(ROUND(F452,8)*G452,2)</f>
        <v>75.52</v>
      </c>
    </row>
    <row r="453" spans="1:8" ht="18" customHeight="1">
      <c r="A453" s="4"/>
      <c r="B453" s="4"/>
      <c r="C453" s="4"/>
      <c r="D453" s="4"/>
      <c r="E453" s="4"/>
      <c r="F453" s="14" t="s">
        <v>45</v>
      </c>
      <c r="G453" s="14"/>
      <c r="H453" s="15">
        <f>SUM(H451:H452)</f>
        <v>368.06</v>
      </c>
    </row>
    <row r="454" spans="1:8" ht="15" customHeight="1">
      <c r="A454" s="2" t="s">
        <v>1</v>
      </c>
      <c r="B454" s="2"/>
      <c r="C454" s="7" t="s">
        <v>2</v>
      </c>
      <c r="D454" s="7"/>
      <c r="E454" s="8" t="s">
        <v>3</v>
      </c>
      <c r="F454" s="8" t="s">
        <v>4</v>
      </c>
      <c r="G454" s="8" t="s">
        <v>5</v>
      </c>
      <c r="H454" s="8" t="s">
        <v>6</v>
      </c>
    </row>
    <row r="455" spans="1:8" ht="21" customHeight="1">
      <c r="A455" s="9" t="s">
        <v>231</v>
      </c>
      <c r="B455" s="10" t="s">
        <v>232</v>
      </c>
      <c r="C455" s="11" t="s">
        <v>16</v>
      </c>
      <c r="D455" s="11"/>
      <c r="E455" s="9" t="s">
        <v>10</v>
      </c>
      <c r="F455" s="12">
        <v>6</v>
      </c>
      <c r="G455" s="13">
        <v>1.63</v>
      </c>
      <c r="H455" s="13">
        <f>ROUND(ROUND(F455,8)*G455,2)</f>
        <v>9.7799999999999994</v>
      </c>
    </row>
    <row r="456" spans="1:8" ht="15" customHeight="1">
      <c r="A456" s="9" t="s">
        <v>233</v>
      </c>
      <c r="B456" s="10" t="s">
        <v>234</v>
      </c>
      <c r="C456" s="11" t="s">
        <v>16</v>
      </c>
      <c r="D456" s="11"/>
      <c r="E456" s="9" t="s">
        <v>10</v>
      </c>
      <c r="F456" s="12">
        <v>6</v>
      </c>
      <c r="G456" s="13">
        <v>0.59</v>
      </c>
      <c r="H456" s="13">
        <f>ROUND(ROUND(F456,8)*G456,2)</f>
        <v>3.54</v>
      </c>
    </row>
    <row r="457" spans="1:8" ht="29.1" customHeight="1">
      <c r="A457" s="9" t="s">
        <v>235</v>
      </c>
      <c r="B457" s="10" t="s">
        <v>236</v>
      </c>
      <c r="C457" s="11" t="s">
        <v>16</v>
      </c>
      <c r="D457" s="11"/>
      <c r="E457" s="9" t="s">
        <v>10</v>
      </c>
      <c r="F457" s="12">
        <v>4</v>
      </c>
      <c r="G457" s="13">
        <v>0.75</v>
      </c>
      <c r="H457" s="13">
        <f>ROUND(ROUND(F457,8)*G457,2)</f>
        <v>3</v>
      </c>
    </row>
    <row r="458" spans="1:8" ht="21" customHeight="1">
      <c r="A458" s="9" t="s">
        <v>237</v>
      </c>
      <c r="B458" s="10" t="s">
        <v>238</v>
      </c>
      <c r="C458" s="11" t="s">
        <v>16</v>
      </c>
      <c r="D458" s="11"/>
      <c r="E458" s="9" t="s">
        <v>10</v>
      </c>
      <c r="F458" s="12">
        <v>6</v>
      </c>
      <c r="G458" s="13">
        <v>2.5099999999999998</v>
      </c>
      <c r="H458" s="13">
        <f>ROUND(ROUND(F458,8)*G458,2)</f>
        <v>15.06</v>
      </c>
    </row>
    <row r="459" spans="1:8" ht="29.1" customHeight="1">
      <c r="A459" s="9" t="s">
        <v>218</v>
      </c>
      <c r="B459" s="10" t="s">
        <v>219</v>
      </c>
      <c r="C459" s="11" t="s">
        <v>16</v>
      </c>
      <c r="D459" s="11"/>
      <c r="E459" s="9" t="s">
        <v>10</v>
      </c>
      <c r="F459" s="12">
        <v>10</v>
      </c>
      <c r="G459" s="13">
        <v>1.35</v>
      </c>
      <c r="H459" s="13">
        <f>ROUND(ROUND(F459,8)*G459,2)</f>
        <v>13.5</v>
      </c>
    </row>
    <row r="460" spans="1:8" ht="15" customHeight="1">
      <c r="A460" s="4"/>
      <c r="B460" s="4"/>
      <c r="C460" s="4"/>
      <c r="D460" s="4"/>
      <c r="E460" s="4"/>
      <c r="F460" s="14" t="s">
        <v>11</v>
      </c>
      <c r="G460" s="14"/>
      <c r="H460" s="15">
        <f>SUM(H455:H459)</f>
        <v>44.88</v>
      </c>
    </row>
    <row r="461" spans="1:8" ht="15" customHeight="1">
      <c r="A461" s="2" t="s">
        <v>26</v>
      </c>
      <c r="B461" s="2"/>
      <c r="C461" s="7" t="s">
        <v>2</v>
      </c>
      <c r="D461" s="7"/>
      <c r="E461" s="8" t="s">
        <v>3</v>
      </c>
      <c r="F461" s="8" t="s">
        <v>4</v>
      </c>
      <c r="G461" s="8" t="s">
        <v>5</v>
      </c>
      <c r="H461" s="8" t="s">
        <v>6</v>
      </c>
    </row>
    <row r="462" spans="1:8" ht="21" customHeight="1">
      <c r="A462" s="9" t="s">
        <v>220</v>
      </c>
      <c r="B462" s="10" t="s">
        <v>221</v>
      </c>
      <c r="C462" s="11" t="s">
        <v>16</v>
      </c>
      <c r="D462" s="11"/>
      <c r="E462" s="9" t="s">
        <v>29</v>
      </c>
      <c r="F462" s="12">
        <v>4.5749000000000004</v>
      </c>
      <c r="G462" s="13">
        <v>22</v>
      </c>
      <c r="H462" s="13">
        <f>ROUND(ROUND(F462,8)*G462,2)</f>
        <v>100.65</v>
      </c>
    </row>
    <row r="463" spans="1:8" ht="21" customHeight="1">
      <c r="A463" s="9" t="s">
        <v>222</v>
      </c>
      <c r="B463" s="10" t="s">
        <v>223</v>
      </c>
      <c r="C463" s="11" t="s">
        <v>16</v>
      </c>
      <c r="D463" s="11"/>
      <c r="E463" s="9" t="s">
        <v>29</v>
      </c>
      <c r="F463" s="12">
        <v>4.5749000000000004</v>
      </c>
      <c r="G463" s="13">
        <v>27.04</v>
      </c>
      <c r="H463" s="13">
        <f>ROUND(ROUND(F463,8)*G463,2)</f>
        <v>123.71</v>
      </c>
    </row>
    <row r="464" spans="1:8" ht="18" customHeight="1">
      <c r="A464" s="4"/>
      <c r="B464" s="4"/>
      <c r="C464" s="4"/>
      <c r="D464" s="4"/>
      <c r="E464" s="4"/>
      <c r="F464" s="14" t="s">
        <v>32</v>
      </c>
      <c r="G464" s="14"/>
      <c r="H464" s="15">
        <f>SUM(H462:H463)</f>
        <v>224.36</v>
      </c>
    </row>
    <row r="465" spans="1:8" ht="15" customHeight="1">
      <c r="A465" s="18" t="s">
        <v>239</v>
      </c>
      <c r="B465" s="18"/>
      <c r="C465" s="18"/>
      <c r="D465" s="4"/>
      <c r="E465" s="4"/>
      <c r="F465" s="16" t="s">
        <v>12</v>
      </c>
      <c r="G465" s="16"/>
      <c r="H465" s="17">
        <v>637.29999999999995</v>
      </c>
    </row>
    <row r="466" spans="1:8" ht="2.1" customHeight="1">
      <c r="A466" s="18"/>
      <c r="B466" s="18"/>
      <c r="C466" s="18"/>
      <c r="D466" s="4"/>
      <c r="E466" s="4"/>
      <c r="F466" s="4"/>
      <c r="G466" s="4"/>
      <c r="H466" s="4"/>
    </row>
    <row r="467" spans="1:8" ht="9.9499999999999993" customHeight="1">
      <c r="A467" s="4"/>
      <c r="B467" s="4"/>
      <c r="C467" s="4"/>
      <c r="D467" s="4"/>
      <c r="E467" s="4"/>
      <c r="F467" s="5"/>
      <c r="G467" s="5"/>
      <c r="H467" s="5"/>
    </row>
    <row r="468" spans="1:8" ht="20.100000000000001" customHeight="1">
      <c r="A468" s="6" t="s">
        <v>240</v>
      </c>
      <c r="B468" s="6"/>
      <c r="C468" s="6"/>
      <c r="D468" s="6"/>
      <c r="E468" s="6"/>
      <c r="F468" s="6"/>
      <c r="G468" s="6"/>
      <c r="H468" s="6"/>
    </row>
    <row r="469" spans="1:8" ht="15" customHeight="1">
      <c r="A469" s="2" t="s">
        <v>1</v>
      </c>
      <c r="B469" s="2"/>
      <c r="C469" s="7" t="s">
        <v>2</v>
      </c>
      <c r="D469" s="7"/>
      <c r="E469" s="8" t="s">
        <v>3</v>
      </c>
      <c r="F469" s="8" t="s">
        <v>4</v>
      </c>
      <c r="G469" s="8" t="s">
        <v>5</v>
      </c>
      <c r="H469" s="8" t="s">
        <v>6</v>
      </c>
    </row>
    <row r="470" spans="1:8" ht="21" customHeight="1">
      <c r="A470" s="9" t="s">
        <v>231</v>
      </c>
      <c r="B470" s="10" t="s">
        <v>232</v>
      </c>
      <c r="C470" s="11" t="s">
        <v>16</v>
      </c>
      <c r="D470" s="11"/>
      <c r="E470" s="9" t="s">
        <v>10</v>
      </c>
      <c r="F470" s="12">
        <v>4</v>
      </c>
      <c r="G470" s="13">
        <v>1.63</v>
      </c>
      <c r="H470" s="13">
        <f t="shared" ref="H470:H476" si="0">ROUND(ROUND(F470,8)*G470,2)</f>
        <v>6.52</v>
      </c>
    </row>
    <row r="471" spans="1:8" ht="21" customHeight="1">
      <c r="A471" s="9" t="s">
        <v>241</v>
      </c>
      <c r="B471" s="10" t="s">
        <v>242</v>
      </c>
      <c r="C471" s="11" t="s">
        <v>16</v>
      </c>
      <c r="D471" s="11"/>
      <c r="E471" s="9" t="s">
        <v>10</v>
      </c>
      <c r="F471" s="12">
        <v>10</v>
      </c>
      <c r="G471" s="13">
        <v>2.0099999999999998</v>
      </c>
      <c r="H471" s="13">
        <f t="shared" si="0"/>
        <v>20.100000000000001</v>
      </c>
    </row>
    <row r="472" spans="1:8" ht="29.1" customHeight="1">
      <c r="A472" s="9" t="s">
        <v>235</v>
      </c>
      <c r="B472" s="10" t="s">
        <v>236</v>
      </c>
      <c r="C472" s="11" t="s">
        <v>16</v>
      </c>
      <c r="D472" s="11"/>
      <c r="E472" s="9" t="s">
        <v>10</v>
      </c>
      <c r="F472" s="12">
        <v>4</v>
      </c>
      <c r="G472" s="13">
        <v>0.75</v>
      </c>
      <c r="H472" s="13">
        <f t="shared" si="0"/>
        <v>3</v>
      </c>
    </row>
    <row r="473" spans="1:8" ht="15" customHeight="1">
      <c r="A473" s="9" t="s">
        <v>243</v>
      </c>
      <c r="B473" s="10" t="s">
        <v>244</v>
      </c>
      <c r="C473" s="11" t="s">
        <v>16</v>
      </c>
      <c r="D473" s="11"/>
      <c r="E473" s="9" t="s">
        <v>10</v>
      </c>
      <c r="F473" s="12">
        <v>8</v>
      </c>
      <c r="G473" s="13">
        <v>0.51</v>
      </c>
      <c r="H473" s="13">
        <f t="shared" si="0"/>
        <v>4.08</v>
      </c>
    </row>
    <row r="474" spans="1:8" ht="21" customHeight="1">
      <c r="A474" s="9" t="s">
        <v>245</v>
      </c>
      <c r="B474" s="10" t="s">
        <v>246</v>
      </c>
      <c r="C474" s="11" t="s">
        <v>16</v>
      </c>
      <c r="D474" s="11"/>
      <c r="E474" s="9" t="s">
        <v>10</v>
      </c>
      <c r="F474" s="12">
        <v>2</v>
      </c>
      <c r="G474" s="13">
        <v>20.27</v>
      </c>
      <c r="H474" s="13">
        <f t="shared" si="0"/>
        <v>40.54</v>
      </c>
    </row>
    <row r="475" spans="1:8" ht="29.1" customHeight="1">
      <c r="A475" s="9" t="s">
        <v>218</v>
      </c>
      <c r="B475" s="10" t="s">
        <v>219</v>
      </c>
      <c r="C475" s="11" t="s">
        <v>16</v>
      </c>
      <c r="D475" s="11"/>
      <c r="E475" s="9" t="s">
        <v>10</v>
      </c>
      <c r="F475" s="12">
        <v>10</v>
      </c>
      <c r="G475" s="13">
        <v>1.35</v>
      </c>
      <c r="H475" s="13">
        <f t="shared" si="0"/>
        <v>13.5</v>
      </c>
    </row>
    <row r="476" spans="1:8" ht="15" customHeight="1">
      <c r="A476" s="9" t="s">
        <v>247</v>
      </c>
      <c r="B476" s="10" t="s">
        <v>248</v>
      </c>
      <c r="C476" s="11" t="s">
        <v>16</v>
      </c>
      <c r="D476" s="11"/>
      <c r="E476" s="9" t="s">
        <v>25</v>
      </c>
      <c r="F476" s="12">
        <v>1.28</v>
      </c>
      <c r="G476" s="13">
        <v>3.03</v>
      </c>
      <c r="H476" s="13">
        <f t="shared" si="0"/>
        <v>3.88</v>
      </c>
    </row>
    <row r="477" spans="1:8" ht="15" customHeight="1">
      <c r="A477" s="4"/>
      <c r="B477" s="4"/>
      <c r="C477" s="4"/>
      <c r="D477" s="4"/>
      <c r="E477" s="4"/>
      <c r="F477" s="14" t="s">
        <v>11</v>
      </c>
      <c r="G477" s="14"/>
      <c r="H477" s="15">
        <f>SUM(H470:H476)</f>
        <v>91.62</v>
      </c>
    </row>
    <row r="478" spans="1:8" ht="15" customHeight="1">
      <c r="A478" s="2" t="s">
        <v>26</v>
      </c>
      <c r="B478" s="2"/>
      <c r="C478" s="7" t="s">
        <v>2</v>
      </c>
      <c r="D478" s="7"/>
      <c r="E478" s="8" t="s">
        <v>3</v>
      </c>
      <c r="F478" s="8" t="s">
        <v>4</v>
      </c>
      <c r="G478" s="8" t="s">
        <v>5</v>
      </c>
      <c r="H478" s="8" t="s">
        <v>6</v>
      </c>
    </row>
    <row r="479" spans="1:8" ht="21" customHeight="1">
      <c r="A479" s="9" t="s">
        <v>220</v>
      </c>
      <c r="B479" s="10" t="s">
        <v>221</v>
      </c>
      <c r="C479" s="11" t="s">
        <v>16</v>
      </c>
      <c r="D479" s="11"/>
      <c r="E479" s="9" t="s">
        <v>29</v>
      </c>
      <c r="F479" s="12">
        <v>3.9710999999999999</v>
      </c>
      <c r="G479" s="13">
        <v>22</v>
      </c>
      <c r="H479" s="13">
        <f>ROUND(ROUND(F479,8)*G479,2)</f>
        <v>87.36</v>
      </c>
    </row>
    <row r="480" spans="1:8" ht="21" customHeight="1">
      <c r="A480" s="9" t="s">
        <v>222</v>
      </c>
      <c r="B480" s="10" t="s">
        <v>223</v>
      </c>
      <c r="C480" s="11" t="s">
        <v>16</v>
      </c>
      <c r="D480" s="11"/>
      <c r="E480" s="9" t="s">
        <v>29</v>
      </c>
      <c r="F480" s="12">
        <v>3.9710999999999999</v>
      </c>
      <c r="G480" s="13">
        <v>27.04</v>
      </c>
      <c r="H480" s="13">
        <f>ROUND(ROUND(F480,8)*G480,2)</f>
        <v>107.38</v>
      </c>
    </row>
    <row r="481" spans="1:8" ht="18" customHeight="1">
      <c r="A481" s="4"/>
      <c r="B481" s="4"/>
      <c r="C481" s="4"/>
      <c r="D481" s="4"/>
      <c r="E481" s="4"/>
      <c r="F481" s="14" t="s">
        <v>32</v>
      </c>
      <c r="G481" s="14"/>
      <c r="H481" s="15">
        <f>SUM(H479:H480)</f>
        <v>194.74</v>
      </c>
    </row>
    <row r="482" spans="1:8" ht="15" customHeight="1">
      <c r="A482" s="18" t="s">
        <v>249</v>
      </c>
      <c r="B482" s="18"/>
      <c r="C482" s="18"/>
      <c r="D482" s="4"/>
      <c r="E482" s="4"/>
      <c r="F482" s="16" t="s">
        <v>12</v>
      </c>
      <c r="G482" s="16"/>
      <c r="H482" s="17">
        <v>286.36</v>
      </c>
    </row>
    <row r="483" spans="1:8" ht="2.1" customHeight="1">
      <c r="A483" s="18"/>
      <c r="B483" s="18"/>
      <c r="C483" s="18"/>
      <c r="D483" s="4"/>
      <c r="E483" s="4"/>
      <c r="F483" s="4"/>
      <c r="G483" s="4"/>
      <c r="H483" s="4"/>
    </row>
    <row r="484" spans="1:8" ht="9.9499999999999993" customHeight="1">
      <c r="A484" s="4"/>
      <c r="B484" s="4"/>
      <c r="C484" s="4"/>
      <c r="D484" s="4"/>
      <c r="E484" s="4"/>
      <c r="F484" s="5"/>
      <c r="G484" s="5"/>
      <c r="H484" s="5"/>
    </row>
    <row r="485" spans="1:8" ht="20.100000000000001" customHeight="1">
      <c r="A485" s="6" t="s">
        <v>250</v>
      </c>
      <c r="B485" s="6"/>
      <c r="C485" s="6"/>
      <c r="D485" s="6"/>
      <c r="E485" s="6"/>
      <c r="F485" s="6"/>
      <c r="G485" s="6"/>
      <c r="H485" s="6"/>
    </row>
    <row r="486" spans="1:8" ht="15" customHeight="1">
      <c r="A486" s="2" t="s">
        <v>1</v>
      </c>
      <c r="B486" s="2"/>
      <c r="C486" s="7" t="s">
        <v>2</v>
      </c>
      <c r="D486" s="7"/>
      <c r="E486" s="8" t="s">
        <v>3</v>
      </c>
      <c r="F486" s="8" t="s">
        <v>4</v>
      </c>
      <c r="G486" s="8" t="s">
        <v>5</v>
      </c>
      <c r="H486" s="8" t="s">
        <v>6</v>
      </c>
    </row>
    <row r="487" spans="1:8" ht="21" customHeight="1">
      <c r="A487" s="9" t="s">
        <v>231</v>
      </c>
      <c r="B487" s="10" t="s">
        <v>232</v>
      </c>
      <c r="C487" s="11" t="s">
        <v>16</v>
      </c>
      <c r="D487" s="11"/>
      <c r="E487" s="9" t="s">
        <v>10</v>
      </c>
      <c r="F487" s="12">
        <v>4</v>
      </c>
      <c r="G487" s="13">
        <v>1.63</v>
      </c>
      <c r="H487" s="13">
        <f t="shared" ref="H487:H493" si="1">ROUND(ROUND(F487,8)*G487,2)</f>
        <v>6.52</v>
      </c>
    </row>
    <row r="488" spans="1:8" ht="21" customHeight="1">
      <c r="A488" s="9" t="s">
        <v>241</v>
      </c>
      <c r="B488" s="10" t="s">
        <v>242</v>
      </c>
      <c r="C488" s="11" t="s">
        <v>16</v>
      </c>
      <c r="D488" s="11"/>
      <c r="E488" s="9" t="s">
        <v>10</v>
      </c>
      <c r="F488" s="12">
        <v>10</v>
      </c>
      <c r="G488" s="13">
        <v>2.0099999999999998</v>
      </c>
      <c r="H488" s="13">
        <f t="shared" si="1"/>
        <v>20.100000000000001</v>
      </c>
    </row>
    <row r="489" spans="1:8" ht="29.1" customHeight="1">
      <c r="A489" s="9" t="s">
        <v>235</v>
      </c>
      <c r="B489" s="10" t="s">
        <v>236</v>
      </c>
      <c r="C489" s="11" t="s">
        <v>16</v>
      </c>
      <c r="D489" s="11"/>
      <c r="E489" s="9" t="s">
        <v>10</v>
      </c>
      <c r="F489" s="12">
        <v>4</v>
      </c>
      <c r="G489" s="13">
        <v>0.75</v>
      </c>
      <c r="H489" s="13">
        <f t="shared" si="1"/>
        <v>3</v>
      </c>
    </row>
    <row r="490" spans="1:8" ht="15" customHeight="1">
      <c r="A490" s="9" t="s">
        <v>243</v>
      </c>
      <c r="B490" s="10" t="s">
        <v>244</v>
      </c>
      <c r="C490" s="11" t="s">
        <v>16</v>
      </c>
      <c r="D490" s="11"/>
      <c r="E490" s="9" t="s">
        <v>10</v>
      </c>
      <c r="F490" s="12">
        <v>8</v>
      </c>
      <c r="G490" s="13">
        <v>0.51</v>
      </c>
      <c r="H490" s="13">
        <f t="shared" si="1"/>
        <v>4.08</v>
      </c>
    </row>
    <row r="491" spans="1:8" ht="21" customHeight="1">
      <c r="A491" s="9" t="s">
        <v>245</v>
      </c>
      <c r="B491" s="10" t="s">
        <v>246</v>
      </c>
      <c r="C491" s="11" t="s">
        <v>16</v>
      </c>
      <c r="D491" s="11"/>
      <c r="E491" s="9" t="s">
        <v>10</v>
      </c>
      <c r="F491" s="12">
        <v>2</v>
      </c>
      <c r="G491" s="13">
        <v>20.27</v>
      </c>
      <c r="H491" s="13">
        <f t="shared" si="1"/>
        <v>40.54</v>
      </c>
    </row>
    <row r="492" spans="1:8" ht="29.1" customHeight="1">
      <c r="A492" s="9" t="s">
        <v>218</v>
      </c>
      <c r="B492" s="10" t="s">
        <v>219</v>
      </c>
      <c r="C492" s="11" t="s">
        <v>16</v>
      </c>
      <c r="D492" s="11"/>
      <c r="E492" s="9" t="s">
        <v>10</v>
      </c>
      <c r="F492" s="12">
        <v>10</v>
      </c>
      <c r="G492" s="13">
        <v>1.35</v>
      </c>
      <c r="H492" s="13">
        <f t="shared" si="1"/>
        <v>13.5</v>
      </c>
    </row>
    <row r="493" spans="1:8" ht="15" customHeight="1">
      <c r="A493" s="9" t="s">
        <v>247</v>
      </c>
      <c r="B493" s="10" t="s">
        <v>248</v>
      </c>
      <c r="C493" s="11" t="s">
        <v>16</v>
      </c>
      <c r="D493" s="11"/>
      <c r="E493" s="9" t="s">
        <v>25</v>
      </c>
      <c r="F493" s="12">
        <v>1.28</v>
      </c>
      <c r="G493" s="13">
        <v>3.03</v>
      </c>
      <c r="H493" s="13">
        <f t="shared" si="1"/>
        <v>3.88</v>
      </c>
    </row>
    <row r="494" spans="1:8" ht="15" customHeight="1">
      <c r="A494" s="4"/>
      <c r="B494" s="4"/>
      <c r="C494" s="4"/>
      <c r="D494" s="4"/>
      <c r="E494" s="4"/>
      <c r="F494" s="14" t="s">
        <v>11</v>
      </c>
      <c r="G494" s="14"/>
      <c r="H494" s="15">
        <f>SUM(H487:H493)</f>
        <v>91.62</v>
      </c>
    </row>
    <row r="495" spans="1:8" ht="15" customHeight="1">
      <c r="A495" s="2" t="s">
        <v>26</v>
      </c>
      <c r="B495" s="2"/>
      <c r="C495" s="7" t="s">
        <v>2</v>
      </c>
      <c r="D495" s="7"/>
      <c r="E495" s="8" t="s">
        <v>3</v>
      </c>
      <c r="F495" s="8" t="s">
        <v>4</v>
      </c>
      <c r="G495" s="8" t="s">
        <v>5</v>
      </c>
      <c r="H495" s="8" t="s">
        <v>6</v>
      </c>
    </row>
    <row r="496" spans="1:8" ht="21" customHeight="1">
      <c r="A496" s="9" t="s">
        <v>220</v>
      </c>
      <c r="B496" s="10" t="s">
        <v>221</v>
      </c>
      <c r="C496" s="11" t="s">
        <v>16</v>
      </c>
      <c r="D496" s="11"/>
      <c r="E496" s="9" t="s">
        <v>29</v>
      </c>
      <c r="F496" s="12">
        <v>4.1285999999999996</v>
      </c>
      <c r="G496" s="13">
        <v>22</v>
      </c>
      <c r="H496" s="13">
        <f>ROUND(ROUND(F496,8)*G496,2)</f>
        <v>90.83</v>
      </c>
    </row>
    <row r="497" spans="1:8" ht="21" customHeight="1">
      <c r="A497" s="9" t="s">
        <v>222</v>
      </c>
      <c r="B497" s="10" t="s">
        <v>223</v>
      </c>
      <c r="C497" s="11" t="s">
        <v>16</v>
      </c>
      <c r="D497" s="11"/>
      <c r="E497" s="9" t="s">
        <v>29</v>
      </c>
      <c r="F497" s="12">
        <v>4.1285999999999996</v>
      </c>
      <c r="G497" s="13">
        <v>27.04</v>
      </c>
      <c r="H497" s="13">
        <f>ROUND(ROUND(F497,8)*G497,2)</f>
        <v>111.64</v>
      </c>
    </row>
    <row r="498" spans="1:8" ht="18" customHeight="1">
      <c r="A498" s="4"/>
      <c r="B498" s="4"/>
      <c r="C498" s="4"/>
      <c r="D498" s="4"/>
      <c r="E498" s="4"/>
      <c r="F498" s="14" t="s">
        <v>32</v>
      </c>
      <c r="G498" s="14"/>
      <c r="H498" s="15">
        <f>SUM(H496:H497)</f>
        <v>202.47</v>
      </c>
    </row>
    <row r="499" spans="1:8" ht="15" customHeight="1">
      <c r="A499" s="18" t="s">
        <v>251</v>
      </c>
      <c r="B499" s="18"/>
      <c r="C499" s="18"/>
      <c r="D499" s="4"/>
      <c r="E499" s="4"/>
      <c r="F499" s="16" t="s">
        <v>12</v>
      </c>
      <c r="G499" s="16"/>
      <c r="H499" s="17">
        <v>294.08999999999997</v>
      </c>
    </row>
    <row r="500" spans="1:8" ht="2.1" customHeight="1">
      <c r="A500" s="18"/>
      <c r="B500" s="18"/>
      <c r="C500" s="18"/>
      <c r="D500" s="4"/>
      <c r="E500" s="4"/>
      <c r="F500" s="4"/>
      <c r="G500" s="4"/>
      <c r="H500" s="4"/>
    </row>
    <row r="501" spans="1:8" ht="9.9499999999999993" customHeight="1">
      <c r="A501" s="4"/>
      <c r="B501" s="4"/>
      <c r="C501" s="4"/>
      <c r="D501" s="4"/>
      <c r="E501" s="4"/>
      <c r="F501" s="5"/>
      <c r="G501" s="5"/>
      <c r="H501" s="5"/>
    </row>
    <row r="502" spans="1:8" ht="20.100000000000001" customHeight="1">
      <c r="A502" s="6" t="s">
        <v>252</v>
      </c>
      <c r="B502" s="6"/>
      <c r="C502" s="6"/>
      <c r="D502" s="6"/>
      <c r="E502" s="6"/>
      <c r="F502" s="6"/>
      <c r="G502" s="6"/>
      <c r="H502" s="6"/>
    </row>
    <row r="503" spans="1:8" ht="15" customHeight="1">
      <c r="A503" s="2" t="s">
        <v>1</v>
      </c>
      <c r="B503" s="2"/>
      <c r="C503" s="7" t="s">
        <v>2</v>
      </c>
      <c r="D503" s="7"/>
      <c r="E503" s="8" t="s">
        <v>3</v>
      </c>
      <c r="F503" s="8" t="s">
        <v>4</v>
      </c>
      <c r="G503" s="8" t="s">
        <v>5</v>
      </c>
      <c r="H503" s="8" t="s">
        <v>6</v>
      </c>
    </row>
    <row r="504" spans="1:8" ht="21" customHeight="1">
      <c r="A504" s="9" t="s">
        <v>231</v>
      </c>
      <c r="B504" s="10" t="s">
        <v>232</v>
      </c>
      <c r="C504" s="11" t="s">
        <v>16</v>
      </c>
      <c r="D504" s="11"/>
      <c r="E504" s="9" t="s">
        <v>10</v>
      </c>
      <c r="F504" s="12">
        <v>4</v>
      </c>
      <c r="G504" s="13">
        <v>1.63</v>
      </c>
      <c r="H504" s="13">
        <f t="shared" ref="H504:H510" si="2">ROUND(ROUND(F504,8)*G504,2)</f>
        <v>6.52</v>
      </c>
    </row>
    <row r="505" spans="1:8" ht="21" customHeight="1">
      <c r="A505" s="9" t="s">
        <v>241</v>
      </c>
      <c r="B505" s="10" t="s">
        <v>242</v>
      </c>
      <c r="C505" s="11" t="s">
        <v>16</v>
      </c>
      <c r="D505" s="11"/>
      <c r="E505" s="9" t="s">
        <v>10</v>
      </c>
      <c r="F505" s="12">
        <v>10</v>
      </c>
      <c r="G505" s="13">
        <v>2.0099999999999998</v>
      </c>
      <c r="H505" s="13">
        <f t="shared" si="2"/>
        <v>20.100000000000001</v>
      </c>
    </row>
    <row r="506" spans="1:8" ht="29.1" customHeight="1">
      <c r="A506" s="9" t="s">
        <v>235</v>
      </c>
      <c r="B506" s="10" t="s">
        <v>236</v>
      </c>
      <c r="C506" s="11" t="s">
        <v>16</v>
      </c>
      <c r="D506" s="11"/>
      <c r="E506" s="9" t="s">
        <v>10</v>
      </c>
      <c r="F506" s="12">
        <v>4</v>
      </c>
      <c r="G506" s="13">
        <v>0.75</v>
      </c>
      <c r="H506" s="13">
        <f t="shared" si="2"/>
        <v>3</v>
      </c>
    </row>
    <row r="507" spans="1:8" ht="15" customHeight="1">
      <c r="A507" s="9" t="s">
        <v>243</v>
      </c>
      <c r="B507" s="10" t="s">
        <v>244</v>
      </c>
      <c r="C507" s="11" t="s">
        <v>16</v>
      </c>
      <c r="D507" s="11"/>
      <c r="E507" s="9" t="s">
        <v>10</v>
      </c>
      <c r="F507" s="12">
        <v>8</v>
      </c>
      <c r="G507" s="13">
        <v>0.51</v>
      </c>
      <c r="H507" s="13">
        <f t="shared" si="2"/>
        <v>4.08</v>
      </c>
    </row>
    <row r="508" spans="1:8" ht="21" customHeight="1">
      <c r="A508" s="9" t="s">
        <v>245</v>
      </c>
      <c r="B508" s="10" t="s">
        <v>246</v>
      </c>
      <c r="C508" s="11" t="s">
        <v>16</v>
      </c>
      <c r="D508" s="11"/>
      <c r="E508" s="9" t="s">
        <v>10</v>
      </c>
      <c r="F508" s="12">
        <v>2</v>
      </c>
      <c r="G508" s="13">
        <v>20.27</v>
      </c>
      <c r="H508" s="13">
        <f t="shared" si="2"/>
        <v>40.54</v>
      </c>
    </row>
    <row r="509" spans="1:8" ht="29.1" customHeight="1">
      <c r="A509" s="9" t="s">
        <v>218</v>
      </c>
      <c r="B509" s="10" t="s">
        <v>219</v>
      </c>
      <c r="C509" s="11" t="s">
        <v>16</v>
      </c>
      <c r="D509" s="11"/>
      <c r="E509" s="9" t="s">
        <v>10</v>
      </c>
      <c r="F509" s="12">
        <v>10</v>
      </c>
      <c r="G509" s="13">
        <v>1.35</v>
      </c>
      <c r="H509" s="13">
        <f t="shared" si="2"/>
        <v>13.5</v>
      </c>
    </row>
    <row r="510" spans="1:8" ht="15" customHeight="1">
      <c r="A510" s="9" t="s">
        <v>247</v>
      </c>
      <c r="B510" s="10" t="s">
        <v>248</v>
      </c>
      <c r="C510" s="11" t="s">
        <v>16</v>
      </c>
      <c r="D510" s="11"/>
      <c r="E510" s="9" t="s">
        <v>25</v>
      </c>
      <c r="F510" s="12">
        <v>1.28</v>
      </c>
      <c r="G510" s="13">
        <v>3.03</v>
      </c>
      <c r="H510" s="13">
        <f t="shared" si="2"/>
        <v>3.88</v>
      </c>
    </row>
    <row r="511" spans="1:8" ht="15" customHeight="1">
      <c r="A511" s="4"/>
      <c r="B511" s="4"/>
      <c r="C511" s="4"/>
      <c r="D511" s="4"/>
      <c r="E511" s="4"/>
      <c r="F511" s="14" t="s">
        <v>11</v>
      </c>
      <c r="G511" s="14"/>
      <c r="H511" s="15">
        <f>SUM(H504:H510)</f>
        <v>91.62</v>
      </c>
    </row>
    <row r="512" spans="1:8" ht="15" customHeight="1">
      <c r="A512" s="2" t="s">
        <v>26</v>
      </c>
      <c r="B512" s="2"/>
      <c r="C512" s="7" t="s">
        <v>2</v>
      </c>
      <c r="D512" s="7"/>
      <c r="E512" s="8" t="s">
        <v>3</v>
      </c>
      <c r="F512" s="8" t="s">
        <v>4</v>
      </c>
      <c r="G512" s="8" t="s">
        <v>5</v>
      </c>
      <c r="H512" s="8" t="s">
        <v>6</v>
      </c>
    </row>
    <row r="513" spans="1:8" ht="21" customHeight="1">
      <c r="A513" s="9" t="s">
        <v>220</v>
      </c>
      <c r="B513" s="10" t="s">
        <v>221</v>
      </c>
      <c r="C513" s="11" t="s">
        <v>16</v>
      </c>
      <c r="D513" s="11"/>
      <c r="E513" s="9" t="s">
        <v>29</v>
      </c>
      <c r="F513" s="12">
        <v>4.7526999999999999</v>
      </c>
      <c r="G513" s="13">
        <v>22</v>
      </c>
      <c r="H513" s="13">
        <f>ROUND(ROUND(F513,8)*G513,2)</f>
        <v>104.56</v>
      </c>
    </row>
    <row r="514" spans="1:8" ht="21" customHeight="1">
      <c r="A514" s="9" t="s">
        <v>222</v>
      </c>
      <c r="B514" s="10" t="s">
        <v>223</v>
      </c>
      <c r="C514" s="11" t="s">
        <v>16</v>
      </c>
      <c r="D514" s="11"/>
      <c r="E514" s="9" t="s">
        <v>29</v>
      </c>
      <c r="F514" s="12">
        <v>4.7526999999999999</v>
      </c>
      <c r="G514" s="13">
        <v>27.04</v>
      </c>
      <c r="H514" s="13">
        <f>ROUND(ROUND(F514,8)*G514,2)</f>
        <v>128.51</v>
      </c>
    </row>
    <row r="515" spans="1:8" ht="18" customHeight="1">
      <c r="A515" s="4"/>
      <c r="B515" s="4"/>
      <c r="C515" s="4"/>
      <c r="D515" s="4"/>
      <c r="E515" s="4"/>
      <c r="F515" s="14" t="s">
        <v>32</v>
      </c>
      <c r="G515" s="14"/>
      <c r="H515" s="15">
        <f>SUM(H513:H514)</f>
        <v>233.07</v>
      </c>
    </row>
    <row r="516" spans="1:8" ht="15" customHeight="1">
      <c r="A516" s="18" t="s">
        <v>253</v>
      </c>
      <c r="B516" s="18"/>
      <c r="C516" s="18"/>
      <c r="D516" s="4"/>
      <c r="E516" s="4"/>
      <c r="F516" s="16" t="s">
        <v>12</v>
      </c>
      <c r="G516" s="16"/>
      <c r="H516" s="17">
        <v>324.69</v>
      </c>
    </row>
    <row r="517" spans="1:8" ht="2.1" customHeight="1">
      <c r="A517" s="18"/>
      <c r="B517" s="18"/>
      <c r="C517" s="18"/>
      <c r="D517" s="4"/>
      <c r="E517" s="4"/>
      <c r="F517" s="4"/>
      <c r="G517" s="4"/>
      <c r="H517" s="4"/>
    </row>
    <row r="518" spans="1:8" ht="9.9499999999999993" customHeight="1">
      <c r="A518" s="4"/>
      <c r="B518" s="4"/>
      <c r="C518" s="4"/>
      <c r="D518" s="4"/>
      <c r="E518" s="4"/>
      <c r="F518" s="5"/>
      <c r="G518" s="5"/>
      <c r="H518" s="5"/>
    </row>
    <row r="519" spans="1:8" ht="20.100000000000001" customHeight="1">
      <c r="A519" s="6" t="s">
        <v>254</v>
      </c>
      <c r="B519" s="6"/>
      <c r="C519" s="6"/>
      <c r="D519" s="6"/>
      <c r="E519" s="6"/>
      <c r="F519" s="6"/>
      <c r="G519" s="6"/>
      <c r="H519" s="6"/>
    </row>
    <row r="520" spans="1:8" ht="15" customHeight="1">
      <c r="A520" s="2" t="s">
        <v>38</v>
      </c>
      <c r="B520" s="2"/>
      <c r="C520" s="7" t="s">
        <v>2</v>
      </c>
      <c r="D520" s="7"/>
      <c r="E520" s="8" t="s">
        <v>3</v>
      </c>
      <c r="F520" s="8" t="s">
        <v>4</v>
      </c>
      <c r="G520" s="8" t="s">
        <v>5</v>
      </c>
      <c r="H520" s="8" t="s">
        <v>6</v>
      </c>
    </row>
    <row r="521" spans="1:8" ht="29.1" customHeight="1">
      <c r="A521" s="9" t="s">
        <v>214</v>
      </c>
      <c r="B521" s="10" t="s">
        <v>215</v>
      </c>
      <c r="C521" s="11" t="s">
        <v>16</v>
      </c>
      <c r="D521" s="11"/>
      <c r="E521" s="9" t="s">
        <v>41</v>
      </c>
      <c r="F521" s="12">
        <v>1.5165999999999999</v>
      </c>
      <c r="G521" s="13">
        <v>192.89</v>
      </c>
      <c r="H521" s="13">
        <f>ROUND(ROUND(F521,8)*G521,2)</f>
        <v>292.54000000000002</v>
      </c>
    </row>
    <row r="522" spans="1:8" ht="29.1" customHeight="1">
      <c r="A522" s="9" t="s">
        <v>216</v>
      </c>
      <c r="B522" s="10" t="s">
        <v>217</v>
      </c>
      <c r="C522" s="11" t="s">
        <v>16</v>
      </c>
      <c r="D522" s="11"/>
      <c r="E522" s="9" t="s">
        <v>44</v>
      </c>
      <c r="F522" s="12">
        <v>0.2059</v>
      </c>
      <c r="G522" s="13">
        <v>366.79</v>
      </c>
      <c r="H522" s="13">
        <f>ROUND(ROUND(F522,8)*G522,2)</f>
        <v>75.52</v>
      </c>
    </row>
    <row r="523" spans="1:8" ht="18" customHeight="1">
      <c r="A523" s="4"/>
      <c r="B523" s="4"/>
      <c r="C523" s="4"/>
      <c r="D523" s="4"/>
      <c r="E523" s="4"/>
      <c r="F523" s="14" t="s">
        <v>45</v>
      </c>
      <c r="G523" s="14"/>
      <c r="H523" s="15">
        <f>SUM(H521:H522)</f>
        <v>368.06</v>
      </c>
    </row>
    <row r="524" spans="1:8" ht="15" customHeight="1">
      <c r="A524" s="2" t="s">
        <v>1</v>
      </c>
      <c r="B524" s="2"/>
      <c r="C524" s="7" t="s">
        <v>2</v>
      </c>
      <c r="D524" s="7"/>
      <c r="E524" s="8" t="s">
        <v>3</v>
      </c>
      <c r="F524" s="8" t="s">
        <v>4</v>
      </c>
      <c r="G524" s="8" t="s">
        <v>5</v>
      </c>
      <c r="H524" s="8" t="s">
        <v>6</v>
      </c>
    </row>
    <row r="525" spans="1:8" ht="21" customHeight="1">
      <c r="A525" s="9" t="s">
        <v>231</v>
      </c>
      <c r="B525" s="10" t="s">
        <v>232</v>
      </c>
      <c r="C525" s="11" t="s">
        <v>16</v>
      </c>
      <c r="D525" s="11"/>
      <c r="E525" s="9" t="s">
        <v>10</v>
      </c>
      <c r="F525" s="12">
        <v>4</v>
      </c>
      <c r="G525" s="13">
        <v>1.63</v>
      </c>
      <c r="H525" s="13">
        <f>ROUND(ROUND(F525,8)*G525,2)</f>
        <v>6.52</v>
      </c>
    </row>
    <row r="526" spans="1:8" ht="21" customHeight="1">
      <c r="A526" s="9" t="s">
        <v>241</v>
      </c>
      <c r="B526" s="10" t="s">
        <v>242</v>
      </c>
      <c r="C526" s="11" t="s">
        <v>16</v>
      </c>
      <c r="D526" s="11"/>
      <c r="E526" s="9" t="s">
        <v>10</v>
      </c>
      <c r="F526" s="12">
        <v>4</v>
      </c>
      <c r="G526" s="13">
        <v>2.0099999999999998</v>
      </c>
      <c r="H526" s="13">
        <f>ROUND(ROUND(F526,8)*G526,2)</f>
        <v>8.0399999999999991</v>
      </c>
    </row>
    <row r="527" spans="1:8" ht="15" customHeight="1">
      <c r="A527" s="9" t="s">
        <v>243</v>
      </c>
      <c r="B527" s="10" t="s">
        <v>244</v>
      </c>
      <c r="C527" s="11" t="s">
        <v>16</v>
      </c>
      <c r="D527" s="11"/>
      <c r="E527" s="9" t="s">
        <v>10</v>
      </c>
      <c r="F527" s="12">
        <v>8</v>
      </c>
      <c r="G527" s="13">
        <v>0.51</v>
      </c>
      <c r="H527" s="13">
        <f>ROUND(ROUND(F527,8)*G527,2)</f>
        <v>4.08</v>
      </c>
    </row>
    <row r="528" spans="1:8" ht="29.1" customHeight="1">
      <c r="A528" s="9" t="s">
        <v>218</v>
      </c>
      <c r="B528" s="10" t="s">
        <v>219</v>
      </c>
      <c r="C528" s="11" t="s">
        <v>16</v>
      </c>
      <c r="D528" s="11"/>
      <c r="E528" s="9" t="s">
        <v>10</v>
      </c>
      <c r="F528" s="12">
        <v>10</v>
      </c>
      <c r="G528" s="13">
        <v>1.35</v>
      </c>
      <c r="H528" s="13">
        <f>ROUND(ROUND(F528,8)*G528,2)</f>
        <v>13.5</v>
      </c>
    </row>
    <row r="529" spans="1:8" ht="15" customHeight="1">
      <c r="A529" s="9" t="s">
        <v>247</v>
      </c>
      <c r="B529" s="10" t="s">
        <v>248</v>
      </c>
      <c r="C529" s="11" t="s">
        <v>16</v>
      </c>
      <c r="D529" s="11"/>
      <c r="E529" s="9" t="s">
        <v>25</v>
      </c>
      <c r="F529" s="12">
        <v>1.28</v>
      </c>
      <c r="G529" s="13">
        <v>3.03</v>
      </c>
      <c r="H529" s="13">
        <f>ROUND(ROUND(F529,8)*G529,2)</f>
        <v>3.88</v>
      </c>
    </row>
    <row r="530" spans="1:8" ht="15" customHeight="1">
      <c r="A530" s="4"/>
      <c r="B530" s="4"/>
      <c r="C530" s="4"/>
      <c r="D530" s="4"/>
      <c r="E530" s="4"/>
      <c r="F530" s="14" t="s">
        <v>11</v>
      </c>
      <c r="G530" s="14"/>
      <c r="H530" s="15">
        <f>SUM(H525:H529)</f>
        <v>36.020000000000003</v>
      </c>
    </row>
    <row r="531" spans="1:8" ht="15" customHeight="1">
      <c r="A531" s="2" t="s">
        <v>26</v>
      </c>
      <c r="B531" s="2"/>
      <c r="C531" s="7" t="s">
        <v>2</v>
      </c>
      <c r="D531" s="7"/>
      <c r="E531" s="8" t="s">
        <v>3</v>
      </c>
      <c r="F531" s="8" t="s">
        <v>4</v>
      </c>
      <c r="G531" s="8" t="s">
        <v>5</v>
      </c>
      <c r="H531" s="8" t="s">
        <v>6</v>
      </c>
    </row>
    <row r="532" spans="1:8" ht="21" customHeight="1">
      <c r="A532" s="9" t="s">
        <v>220</v>
      </c>
      <c r="B532" s="10" t="s">
        <v>221</v>
      </c>
      <c r="C532" s="11" t="s">
        <v>16</v>
      </c>
      <c r="D532" s="11"/>
      <c r="E532" s="9" t="s">
        <v>29</v>
      </c>
      <c r="F532" s="12">
        <v>5.0091000000000001</v>
      </c>
      <c r="G532" s="13">
        <v>22</v>
      </c>
      <c r="H532" s="13">
        <f>ROUND(ROUND(F532,8)*G532,2)</f>
        <v>110.2</v>
      </c>
    </row>
    <row r="533" spans="1:8" ht="21" customHeight="1">
      <c r="A533" s="9" t="s">
        <v>222</v>
      </c>
      <c r="B533" s="10" t="s">
        <v>223</v>
      </c>
      <c r="C533" s="11" t="s">
        <v>16</v>
      </c>
      <c r="D533" s="11"/>
      <c r="E533" s="9" t="s">
        <v>29</v>
      </c>
      <c r="F533" s="12">
        <v>5.0091000000000001</v>
      </c>
      <c r="G533" s="13">
        <v>27.04</v>
      </c>
      <c r="H533" s="13">
        <f>ROUND(ROUND(F533,8)*G533,2)</f>
        <v>135.44999999999999</v>
      </c>
    </row>
    <row r="534" spans="1:8" ht="18" customHeight="1">
      <c r="A534" s="4"/>
      <c r="B534" s="4"/>
      <c r="C534" s="4"/>
      <c r="D534" s="4"/>
      <c r="E534" s="4"/>
      <c r="F534" s="14" t="s">
        <v>32</v>
      </c>
      <c r="G534" s="14"/>
      <c r="H534" s="15">
        <f>SUM(H532:H533)</f>
        <v>245.64999999999998</v>
      </c>
    </row>
    <row r="535" spans="1:8" ht="15" customHeight="1">
      <c r="A535" s="18" t="s">
        <v>255</v>
      </c>
      <c r="B535" s="18"/>
      <c r="C535" s="18"/>
      <c r="D535" s="4"/>
      <c r="E535" s="4"/>
      <c r="F535" s="16" t="s">
        <v>12</v>
      </c>
      <c r="G535" s="16"/>
      <c r="H535" s="17">
        <v>649.73</v>
      </c>
    </row>
    <row r="536" spans="1:8" ht="2.1" customHeight="1">
      <c r="A536" s="18"/>
      <c r="B536" s="18"/>
      <c r="C536" s="18"/>
      <c r="D536" s="4"/>
      <c r="E536" s="4"/>
      <c r="F536" s="4"/>
      <c r="G536" s="4"/>
      <c r="H536" s="4"/>
    </row>
    <row r="537" spans="1:8" ht="9.9499999999999993" customHeight="1">
      <c r="A537" s="4"/>
      <c r="B537" s="4"/>
      <c r="C537" s="4"/>
      <c r="D537" s="4"/>
      <c r="E537" s="4"/>
      <c r="F537" s="5"/>
      <c r="G537" s="5"/>
      <c r="H537" s="5"/>
    </row>
    <row r="538" spans="1:8" ht="20.100000000000001" customHeight="1">
      <c r="A538" s="6" t="s">
        <v>256</v>
      </c>
      <c r="B538" s="6"/>
      <c r="C538" s="6"/>
      <c r="D538" s="6"/>
      <c r="E538" s="6"/>
      <c r="F538" s="6"/>
      <c r="G538" s="6"/>
      <c r="H538" s="6"/>
    </row>
    <row r="539" spans="1:8" ht="15" customHeight="1">
      <c r="A539" s="2" t="s">
        <v>1</v>
      </c>
      <c r="B539" s="2"/>
      <c r="C539" s="7" t="s">
        <v>2</v>
      </c>
      <c r="D539" s="7"/>
      <c r="E539" s="8" t="s">
        <v>3</v>
      </c>
      <c r="F539" s="8" t="s">
        <v>4</v>
      </c>
      <c r="G539" s="8" t="s">
        <v>5</v>
      </c>
      <c r="H539" s="8" t="s">
        <v>6</v>
      </c>
    </row>
    <row r="540" spans="1:8" ht="21" customHeight="1">
      <c r="A540" s="9" t="s">
        <v>231</v>
      </c>
      <c r="B540" s="10" t="s">
        <v>232</v>
      </c>
      <c r="C540" s="11" t="s">
        <v>16</v>
      </c>
      <c r="D540" s="11"/>
      <c r="E540" s="9" t="s">
        <v>10</v>
      </c>
      <c r="F540" s="12">
        <v>6</v>
      </c>
      <c r="G540" s="13">
        <v>1.63</v>
      </c>
      <c r="H540" s="13">
        <f t="shared" ref="H540:H546" si="3">ROUND(ROUND(F540,8)*G540,2)</f>
        <v>9.7799999999999994</v>
      </c>
    </row>
    <row r="541" spans="1:8" ht="15" customHeight="1">
      <c r="A541" s="9" t="s">
        <v>233</v>
      </c>
      <c r="B541" s="10" t="s">
        <v>234</v>
      </c>
      <c r="C541" s="11" t="s">
        <v>16</v>
      </c>
      <c r="D541" s="11"/>
      <c r="E541" s="9" t="s">
        <v>10</v>
      </c>
      <c r="F541" s="12">
        <v>6</v>
      </c>
      <c r="G541" s="13">
        <v>0.59</v>
      </c>
      <c r="H541" s="13">
        <f t="shared" si="3"/>
        <v>3.54</v>
      </c>
    </row>
    <row r="542" spans="1:8" ht="21" customHeight="1">
      <c r="A542" s="9" t="s">
        <v>241</v>
      </c>
      <c r="B542" s="10" t="s">
        <v>242</v>
      </c>
      <c r="C542" s="11" t="s">
        <v>16</v>
      </c>
      <c r="D542" s="11"/>
      <c r="E542" s="9" t="s">
        <v>10</v>
      </c>
      <c r="F542" s="12">
        <v>6</v>
      </c>
      <c r="G542" s="13">
        <v>2.0099999999999998</v>
      </c>
      <c r="H542" s="13">
        <f t="shared" si="3"/>
        <v>12.06</v>
      </c>
    </row>
    <row r="543" spans="1:8" ht="29.1" customHeight="1">
      <c r="A543" s="9" t="s">
        <v>235</v>
      </c>
      <c r="B543" s="10" t="s">
        <v>236</v>
      </c>
      <c r="C543" s="11" t="s">
        <v>16</v>
      </c>
      <c r="D543" s="11"/>
      <c r="E543" s="9" t="s">
        <v>10</v>
      </c>
      <c r="F543" s="12">
        <v>8</v>
      </c>
      <c r="G543" s="13">
        <v>0.75</v>
      </c>
      <c r="H543" s="13">
        <f t="shared" si="3"/>
        <v>6</v>
      </c>
    </row>
    <row r="544" spans="1:8" ht="21" customHeight="1">
      <c r="A544" s="9" t="s">
        <v>237</v>
      </c>
      <c r="B544" s="10" t="s">
        <v>238</v>
      </c>
      <c r="C544" s="11" t="s">
        <v>16</v>
      </c>
      <c r="D544" s="11"/>
      <c r="E544" s="9" t="s">
        <v>10</v>
      </c>
      <c r="F544" s="12">
        <v>6</v>
      </c>
      <c r="G544" s="13">
        <v>2.5099999999999998</v>
      </c>
      <c r="H544" s="13">
        <f t="shared" si="3"/>
        <v>15.06</v>
      </c>
    </row>
    <row r="545" spans="1:8" ht="21" customHeight="1">
      <c r="A545" s="9" t="s">
        <v>245</v>
      </c>
      <c r="B545" s="10" t="s">
        <v>246</v>
      </c>
      <c r="C545" s="11" t="s">
        <v>16</v>
      </c>
      <c r="D545" s="11"/>
      <c r="E545" s="9" t="s">
        <v>10</v>
      </c>
      <c r="F545" s="12">
        <v>2</v>
      </c>
      <c r="G545" s="13">
        <v>20.27</v>
      </c>
      <c r="H545" s="13">
        <f t="shared" si="3"/>
        <v>40.54</v>
      </c>
    </row>
    <row r="546" spans="1:8" ht="29.1" customHeight="1">
      <c r="A546" s="9" t="s">
        <v>218</v>
      </c>
      <c r="B546" s="10" t="s">
        <v>219</v>
      </c>
      <c r="C546" s="11" t="s">
        <v>16</v>
      </c>
      <c r="D546" s="11"/>
      <c r="E546" s="9" t="s">
        <v>10</v>
      </c>
      <c r="F546" s="12">
        <v>10</v>
      </c>
      <c r="G546" s="13">
        <v>1.35</v>
      </c>
      <c r="H546" s="13">
        <f t="shared" si="3"/>
        <v>13.5</v>
      </c>
    </row>
    <row r="547" spans="1:8" ht="15" customHeight="1">
      <c r="A547" s="4"/>
      <c r="B547" s="4"/>
      <c r="C547" s="4"/>
      <c r="D547" s="4"/>
      <c r="E547" s="4"/>
      <c r="F547" s="14" t="s">
        <v>11</v>
      </c>
      <c r="G547" s="14"/>
      <c r="H547" s="15">
        <f>SUM(H540:H546)</f>
        <v>100.48</v>
      </c>
    </row>
    <row r="548" spans="1:8" ht="15" customHeight="1">
      <c r="A548" s="2" t="s">
        <v>26</v>
      </c>
      <c r="B548" s="2"/>
      <c r="C548" s="7" t="s">
        <v>2</v>
      </c>
      <c r="D548" s="7"/>
      <c r="E548" s="8" t="s">
        <v>3</v>
      </c>
      <c r="F548" s="8" t="s">
        <v>4</v>
      </c>
      <c r="G548" s="8" t="s">
        <v>5</v>
      </c>
      <c r="H548" s="8" t="s">
        <v>6</v>
      </c>
    </row>
    <row r="549" spans="1:8" ht="21" customHeight="1">
      <c r="A549" s="9" t="s">
        <v>220</v>
      </c>
      <c r="B549" s="10" t="s">
        <v>221</v>
      </c>
      <c r="C549" s="11" t="s">
        <v>16</v>
      </c>
      <c r="D549" s="11"/>
      <c r="E549" s="9" t="s">
        <v>29</v>
      </c>
      <c r="F549" s="12">
        <v>3.87</v>
      </c>
      <c r="G549" s="13">
        <v>22</v>
      </c>
      <c r="H549" s="13">
        <f>ROUND(ROUND(F549,8)*G549,2)</f>
        <v>85.14</v>
      </c>
    </row>
    <row r="550" spans="1:8" ht="21" customHeight="1">
      <c r="A550" s="9" t="s">
        <v>222</v>
      </c>
      <c r="B550" s="10" t="s">
        <v>223</v>
      </c>
      <c r="C550" s="11" t="s">
        <v>16</v>
      </c>
      <c r="D550" s="11"/>
      <c r="E550" s="9" t="s">
        <v>29</v>
      </c>
      <c r="F550" s="12">
        <v>3.87</v>
      </c>
      <c r="G550" s="13">
        <v>27.04</v>
      </c>
      <c r="H550" s="13">
        <f>ROUND(ROUND(F550,8)*G550,2)</f>
        <v>104.64</v>
      </c>
    </row>
    <row r="551" spans="1:8" ht="18" customHeight="1">
      <c r="A551" s="4"/>
      <c r="B551" s="4"/>
      <c r="C551" s="4"/>
      <c r="D551" s="4"/>
      <c r="E551" s="4"/>
      <c r="F551" s="14" t="s">
        <v>32</v>
      </c>
      <c r="G551" s="14"/>
      <c r="H551" s="15">
        <f>SUM(H549:H550)</f>
        <v>189.78</v>
      </c>
    </row>
    <row r="552" spans="1:8" ht="15" customHeight="1">
      <c r="A552" s="18" t="s">
        <v>257</v>
      </c>
      <c r="B552" s="18"/>
      <c r="C552" s="18"/>
      <c r="D552" s="4"/>
      <c r="E552" s="4"/>
      <c r="F552" s="16" t="s">
        <v>12</v>
      </c>
      <c r="G552" s="16"/>
      <c r="H552" s="17">
        <v>290.26</v>
      </c>
    </row>
    <row r="553" spans="1:8" ht="2.1" customHeight="1">
      <c r="A553" s="18"/>
      <c r="B553" s="18"/>
      <c r="C553" s="18"/>
      <c r="D553" s="4"/>
      <c r="E553" s="4"/>
      <c r="F553" s="4"/>
      <c r="G553" s="4"/>
      <c r="H553" s="4"/>
    </row>
    <row r="554" spans="1:8" ht="9.9499999999999993" customHeight="1">
      <c r="A554" s="4"/>
      <c r="B554" s="4"/>
      <c r="C554" s="4"/>
      <c r="D554" s="4"/>
      <c r="E554" s="4"/>
      <c r="F554" s="5"/>
      <c r="G554" s="5"/>
      <c r="H554" s="5"/>
    </row>
    <row r="555" spans="1:8" ht="20.100000000000001" customHeight="1">
      <c r="A555" s="6" t="s">
        <v>258</v>
      </c>
      <c r="B555" s="6"/>
      <c r="C555" s="6"/>
      <c r="D555" s="6"/>
      <c r="E555" s="6"/>
      <c r="F555" s="6"/>
      <c r="G555" s="6"/>
      <c r="H555" s="6"/>
    </row>
    <row r="556" spans="1:8" ht="15" customHeight="1">
      <c r="A556" s="2" t="s">
        <v>1</v>
      </c>
      <c r="B556" s="2"/>
      <c r="C556" s="7" t="s">
        <v>2</v>
      </c>
      <c r="D556" s="7"/>
      <c r="E556" s="8" t="s">
        <v>3</v>
      </c>
      <c r="F556" s="8" t="s">
        <v>4</v>
      </c>
      <c r="G556" s="8" t="s">
        <v>5</v>
      </c>
      <c r="H556" s="8" t="s">
        <v>6</v>
      </c>
    </row>
    <row r="557" spans="1:8" ht="29.1" customHeight="1">
      <c r="A557" s="9" t="s">
        <v>259</v>
      </c>
      <c r="B557" s="10" t="s">
        <v>260</v>
      </c>
      <c r="C557" s="11" t="s">
        <v>16</v>
      </c>
      <c r="D557" s="11"/>
      <c r="E557" s="9" t="s">
        <v>10</v>
      </c>
      <c r="F557" s="12">
        <v>9</v>
      </c>
      <c r="G557" s="13">
        <v>0.98</v>
      </c>
      <c r="H557" s="13">
        <f>ROUND(ROUND(F557,8)*G557,2)</f>
        <v>8.82</v>
      </c>
    </row>
    <row r="558" spans="1:8" ht="21" customHeight="1">
      <c r="A558" s="9" t="s">
        <v>241</v>
      </c>
      <c r="B558" s="10" t="s">
        <v>242</v>
      </c>
      <c r="C558" s="11" t="s">
        <v>16</v>
      </c>
      <c r="D558" s="11"/>
      <c r="E558" s="9" t="s">
        <v>10</v>
      </c>
      <c r="F558" s="12">
        <v>6</v>
      </c>
      <c r="G558" s="13">
        <v>2.0099999999999998</v>
      </c>
      <c r="H558" s="13">
        <f>ROUND(ROUND(F558,8)*G558,2)</f>
        <v>12.06</v>
      </c>
    </row>
    <row r="559" spans="1:8" ht="29.1" customHeight="1">
      <c r="A559" s="9" t="s">
        <v>235</v>
      </c>
      <c r="B559" s="10" t="s">
        <v>236</v>
      </c>
      <c r="C559" s="11" t="s">
        <v>16</v>
      </c>
      <c r="D559" s="11"/>
      <c r="E559" s="9" t="s">
        <v>10</v>
      </c>
      <c r="F559" s="12">
        <v>4</v>
      </c>
      <c r="G559" s="13">
        <v>0.75</v>
      </c>
      <c r="H559" s="13">
        <f>ROUND(ROUND(F559,8)*G559,2)</f>
        <v>3</v>
      </c>
    </row>
    <row r="560" spans="1:8" ht="21" customHeight="1">
      <c r="A560" s="9" t="s">
        <v>245</v>
      </c>
      <c r="B560" s="10" t="s">
        <v>246</v>
      </c>
      <c r="C560" s="11" t="s">
        <v>16</v>
      </c>
      <c r="D560" s="11"/>
      <c r="E560" s="9" t="s">
        <v>10</v>
      </c>
      <c r="F560" s="12">
        <v>2</v>
      </c>
      <c r="G560" s="13">
        <v>20.27</v>
      </c>
      <c r="H560" s="13">
        <f>ROUND(ROUND(F560,8)*G560,2)</f>
        <v>40.54</v>
      </c>
    </row>
    <row r="561" spans="1:8" ht="29.1" customHeight="1">
      <c r="A561" s="9" t="s">
        <v>218</v>
      </c>
      <c r="B561" s="10" t="s">
        <v>219</v>
      </c>
      <c r="C561" s="11" t="s">
        <v>16</v>
      </c>
      <c r="D561" s="11"/>
      <c r="E561" s="9" t="s">
        <v>10</v>
      </c>
      <c r="F561" s="12">
        <v>10</v>
      </c>
      <c r="G561" s="13">
        <v>1.35</v>
      </c>
      <c r="H561" s="13">
        <f>ROUND(ROUND(F561,8)*G561,2)</f>
        <v>13.5</v>
      </c>
    </row>
    <row r="562" spans="1:8" ht="15" customHeight="1">
      <c r="A562" s="4"/>
      <c r="B562" s="4"/>
      <c r="C562" s="4"/>
      <c r="D562" s="4"/>
      <c r="E562" s="4"/>
      <c r="F562" s="14" t="s">
        <v>11</v>
      </c>
      <c r="G562" s="14"/>
      <c r="H562" s="15">
        <f>SUM(H557:H561)</f>
        <v>77.92</v>
      </c>
    </row>
    <row r="563" spans="1:8" ht="15" customHeight="1">
      <c r="A563" s="2" t="s">
        <v>26</v>
      </c>
      <c r="B563" s="2"/>
      <c r="C563" s="7" t="s">
        <v>2</v>
      </c>
      <c r="D563" s="7"/>
      <c r="E563" s="8" t="s">
        <v>3</v>
      </c>
      <c r="F563" s="8" t="s">
        <v>4</v>
      </c>
      <c r="G563" s="8" t="s">
        <v>5</v>
      </c>
      <c r="H563" s="8" t="s">
        <v>6</v>
      </c>
    </row>
    <row r="564" spans="1:8" ht="21" customHeight="1">
      <c r="A564" s="9" t="s">
        <v>220</v>
      </c>
      <c r="B564" s="10" t="s">
        <v>221</v>
      </c>
      <c r="C564" s="11" t="s">
        <v>16</v>
      </c>
      <c r="D564" s="11"/>
      <c r="E564" s="9" t="s">
        <v>29</v>
      </c>
      <c r="F564" s="12">
        <v>2.3334000000000001</v>
      </c>
      <c r="G564" s="13">
        <v>22</v>
      </c>
      <c r="H564" s="13">
        <f>ROUND(ROUND(F564,8)*G564,2)</f>
        <v>51.33</v>
      </c>
    </row>
    <row r="565" spans="1:8" ht="21" customHeight="1">
      <c r="A565" s="9" t="s">
        <v>222</v>
      </c>
      <c r="B565" s="10" t="s">
        <v>223</v>
      </c>
      <c r="C565" s="11" t="s">
        <v>16</v>
      </c>
      <c r="D565" s="11"/>
      <c r="E565" s="9" t="s">
        <v>29</v>
      </c>
      <c r="F565" s="12">
        <v>2.3334000000000001</v>
      </c>
      <c r="G565" s="13">
        <v>27.04</v>
      </c>
      <c r="H565" s="13">
        <f>ROUND(ROUND(F565,8)*G565,2)</f>
        <v>63.1</v>
      </c>
    </row>
    <row r="566" spans="1:8" ht="18" customHeight="1">
      <c r="A566" s="4"/>
      <c r="B566" s="4"/>
      <c r="C566" s="4"/>
      <c r="D566" s="4"/>
      <c r="E566" s="4"/>
      <c r="F566" s="14" t="s">
        <v>32</v>
      </c>
      <c r="G566" s="14"/>
      <c r="H566" s="15">
        <f>SUM(H564:H565)</f>
        <v>114.43</v>
      </c>
    </row>
    <row r="567" spans="1:8" ht="15" customHeight="1">
      <c r="A567" s="18" t="s">
        <v>261</v>
      </c>
      <c r="B567" s="18"/>
      <c r="C567" s="18"/>
      <c r="D567" s="4"/>
      <c r="E567" s="4"/>
      <c r="F567" s="16" t="s">
        <v>12</v>
      </c>
      <c r="G567" s="16"/>
      <c r="H567" s="17">
        <v>192.35</v>
      </c>
    </row>
    <row r="568" spans="1:8" ht="2.1" customHeight="1">
      <c r="A568" s="18"/>
      <c r="B568" s="18"/>
      <c r="C568" s="18"/>
      <c r="D568" s="4"/>
      <c r="E568" s="4"/>
      <c r="F568" s="4"/>
      <c r="G568" s="4"/>
      <c r="H568" s="4"/>
    </row>
    <row r="569" spans="1:8" ht="9.9499999999999993" customHeight="1">
      <c r="A569" s="4"/>
      <c r="B569" s="4"/>
      <c r="C569" s="4"/>
      <c r="D569" s="4"/>
      <c r="E569" s="4"/>
      <c r="F569" s="5"/>
      <c r="G569" s="5"/>
      <c r="H569" s="5"/>
    </row>
    <row r="570" spans="1:8" ht="20.100000000000001" customHeight="1">
      <c r="A570" s="6" t="s">
        <v>262</v>
      </c>
      <c r="B570" s="6"/>
      <c r="C570" s="6"/>
      <c r="D570" s="6"/>
      <c r="E570" s="6"/>
      <c r="F570" s="6"/>
      <c r="G570" s="6"/>
      <c r="H570" s="6"/>
    </row>
    <row r="571" spans="1:8" ht="15" customHeight="1">
      <c r="A571" s="2" t="s">
        <v>1</v>
      </c>
      <c r="B571" s="2"/>
      <c r="C571" s="7" t="s">
        <v>2</v>
      </c>
      <c r="D571" s="7"/>
      <c r="E571" s="8" t="s">
        <v>3</v>
      </c>
      <c r="F571" s="8" t="s">
        <v>4</v>
      </c>
      <c r="G571" s="8" t="s">
        <v>5</v>
      </c>
      <c r="H571" s="8" t="s">
        <v>6</v>
      </c>
    </row>
    <row r="572" spans="1:8" ht="15" customHeight="1">
      <c r="A572" s="9" t="s">
        <v>263</v>
      </c>
      <c r="B572" s="10" t="s">
        <v>264</v>
      </c>
      <c r="C572" s="11" t="s">
        <v>265</v>
      </c>
      <c r="D572" s="11"/>
      <c r="E572" s="9" t="s">
        <v>266</v>
      </c>
      <c r="F572" s="12">
        <v>0.05</v>
      </c>
      <c r="G572" s="13">
        <v>56.2</v>
      </c>
      <c r="H572" s="13">
        <f>ROUND(ROUND(F572,8)*G572,2)</f>
        <v>2.81</v>
      </c>
    </row>
    <row r="573" spans="1:8" ht="15" customHeight="1">
      <c r="A573" s="4"/>
      <c r="B573" s="4"/>
      <c r="C573" s="4"/>
      <c r="D573" s="4"/>
      <c r="E573" s="4"/>
      <c r="F573" s="14" t="s">
        <v>11</v>
      </c>
      <c r="G573" s="14"/>
      <c r="H573" s="15">
        <f>SUM(H572:H572)</f>
        <v>2.81</v>
      </c>
    </row>
    <row r="574" spans="1:8" ht="15" customHeight="1">
      <c r="A574" s="2" t="s">
        <v>26</v>
      </c>
      <c r="B574" s="2"/>
      <c r="C574" s="7" t="s">
        <v>2</v>
      </c>
      <c r="D574" s="7"/>
      <c r="E574" s="8" t="s">
        <v>3</v>
      </c>
      <c r="F574" s="8" t="s">
        <v>4</v>
      </c>
      <c r="G574" s="8" t="s">
        <v>5</v>
      </c>
      <c r="H574" s="8" t="s">
        <v>6</v>
      </c>
    </row>
    <row r="575" spans="1:8" ht="21" customHeight="1">
      <c r="A575" s="9" t="s">
        <v>267</v>
      </c>
      <c r="B575" s="10" t="s">
        <v>268</v>
      </c>
      <c r="C575" s="11" t="s">
        <v>16</v>
      </c>
      <c r="D575" s="11"/>
      <c r="E575" s="9" t="s">
        <v>29</v>
      </c>
      <c r="F575" s="12">
        <v>0.23780000000000001</v>
      </c>
      <c r="G575" s="13">
        <v>21.97</v>
      </c>
      <c r="H575" s="13">
        <f>ROUND(ROUND(F575,8)*G575,2)</f>
        <v>5.22</v>
      </c>
    </row>
    <row r="576" spans="1:8" ht="15" customHeight="1">
      <c r="A576" s="9" t="s">
        <v>269</v>
      </c>
      <c r="B576" s="10" t="s">
        <v>270</v>
      </c>
      <c r="C576" s="11" t="s">
        <v>16</v>
      </c>
      <c r="D576" s="11"/>
      <c r="E576" s="9" t="s">
        <v>29</v>
      </c>
      <c r="F576" s="12">
        <v>0.23780000000000001</v>
      </c>
      <c r="G576" s="13">
        <v>26.26</v>
      </c>
      <c r="H576" s="13">
        <f>ROUND(ROUND(F576,8)*G576,2)</f>
        <v>6.24</v>
      </c>
    </row>
    <row r="577" spans="1:8" ht="18" customHeight="1">
      <c r="A577" s="4"/>
      <c r="B577" s="4"/>
      <c r="C577" s="4"/>
      <c r="D577" s="4"/>
      <c r="E577" s="4"/>
      <c r="F577" s="14" t="s">
        <v>32</v>
      </c>
      <c r="G577" s="14"/>
      <c r="H577" s="15">
        <f>SUM(H575:H576)</f>
        <v>11.46</v>
      </c>
    </row>
    <row r="578" spans="1:8" ht="15" customHeight="1">
      <c r="A578" s="2" t="s">
        <v>33</v>
      </c>
      <c r="B578" s="2"/>
      <c r="C578" s="7" t="s">
        <v>2</v>
      </c>
      <c r="D578" s="7"/>
      <c r="E578" s="8" t="s">
        <v>3</v>
      </c>
      <c r="F578" s="8" t="s">
        <v>4</v>
      </c>
      <c r="G578" s="8" t="s">
        <v>5</v>
      </c>
      <c r="H578" s="8" t="s">
        <v>6</v>
      </c>
    </row>
    <row r="579" spans="1:8" ht="21" customHeight="1">
      <c r="A579" s="9" t="s">
        <v>271</v>
      </c>
      <c r="B579" s="10" t="s">
        <v>272</v>
      </c>
      <c r="C579" s="11" t="s">
        <v>265</v>
      </c>
      <c r="D579" s="11"/>
      <c r="E579" s="9" t="s">
        <v>273</v>
      </c>
      <c r="F579" s="12">
        <v>1.0743</v>
      </c>
      <c r="G579" s="13">
        <v>74.790000000000006</v>
      </c>
      <c r="H579" s="13">
        <f>ROUND(ROUND(F579,8)*G579,2)</f>
        <v>80.349999999999994</v>
      </c>
    </row>
    <row r="580" spans="1:8" ht="15" customHeight="1">
      <c r="A580" s="4"/>
      <c r="B580" s="4"/>
      <c r="C580" s="4"/>
      <c r="D580" s="4"/>
      <c r="E580" s="4"/>
      <c r="F580" s="14" t="s">
        <v>36</v>
      </c>
      <c r="G580" s="14"/>
      <c r="H580" s="15">
        <f>SUM(H579:H579)</f>
        <v>80.349999999999994</v>
      </c>
    </row>
    <row r="581" spans="1:8" ht="15" customHeight="1">
      <c r="A581" s="18" t="s">
        <v>274</v>
      </c>
      <c r="B581" s="18"/>
      <c r="C581" s="18"/>
      <c r="D581" s="4"/>
      <c r="E581" s="4"/>
      <c r="F581" s="16" t="s">
        <v>12</v>
      </c>
      <c r="G581" s="16"/>
      <c r="H581" s="17">
        <v>94.62</v>
      </c>
    </row>
    <row r="582" spans="1:8" ht="9.9499999999999993" customHeight="1">
      <c r="A582" s="4"/>
      <c r="B582" s="4"/>
      <c r="C582" s="4"/>
      <c r="D582" s="4"/>
      <c r="E582" s="4"/>
      <c r="F582" s="5"/>
      <c r="G582" s="5"/>
      <c r="H582" s="5"/>
    </row>
    <row r="583" spans="1:8" ht="20.100000000000001" customHeight="1">
      <c r="A583" s="6" t="s">
        <v>275</v>
      </c>
      <c r="B583" s="6"/>
      <c r="C583" s="6"/>
      <c r="D583" s="6"/>
      <c r="E583" s="6"/>
      <c r="F583" s="6"/>
      <c r="G583" s="6"/>
      <c r="H583" s="6"/>
    </row>
    <row r="584" spans="1:8" ht="15" customHeight="1">
      <c r="A584" s="2" t="s">
        <v>1</v>
      </c>
      <c r="B584" s="2"/>
      <c r="C584" s="7" t="s">
        <v>2</v>
      </c>
      <c r="D584" s="7"/>
      <c r="E584" s="8" t="s">
        <v>3</v>
      </c>
      <c r="F584" s="8" t="s">
        <v>4</v>
      </c>
      <c r="G584" s="8" t="s">
        <v>5</v>
      </c>
      <c r="H584" s="8" t="s">
        <v>6</v>
      </c>
    </row>
    <row r="585" spans="1:8" ht="29.1" customHeight="1">
      <c r="A585" s="9" t="s">
        <v>276</v>
      </c>
      <c r="B585" s="10" t="s">
        <v>277</v>
      </c>
      <c r="C585" s="11" t="s">
        <v>16</v>
      </c>
      <c r="D585" s="11"/>
      <c r="E585" s="9" t="s">
        <v>10</v>
      </c>
      <c r="F585" s="12">
        <v>4.375</v>
      </c>
      <c r="G585" s="13">
        <v>1.43</v>
      </c>
      <c r="H585" s="13">
        <f>ROUND(ROUND(F585,8)*G585,2)</f>
        <v>6.26</v>
      </c>
    </row>
    <row r="586" spans="1:8" ht="21" customHeight="1">
      <c r="A586" s="9" t="s">
        <v>241</v>
      </c>
      <c r="B586" s="10" t="s">
        <v>242</v>
      </c>
      <c r="C586" s="11" t="s">
        <v>16</v>
      </c>
      <c r="D586" s="11"/>
      <c r="E586" s="9" t="s">
        <v>10</v>
      </c>
      <c r="F586" s="12">
        <v>1.3889</v>
      </c>
      <c r="G586" s="13">
        <v>2.0099999999999998</v>
      </c>
      <c r="H586" s="13">
        <f>ROUND(ROUND(F586,8)*G586,2)</f>
        <v>2.79</v>
      </c>
    </row>
    <row r="587" spans="1:8" ht="15" customHeight="1">
      <c r="A587" s="9" t="s">
        <v>278</v>
      </c>
      <c r="B587" s="10" t="s">
        <v>279</v>
      </c>
      <c r="C587" s="11" t="s">
        <v>16</v>
      </c>
      <c r="D587" s="11"/>
      <c r="E587" s="9" t="s">
        <v>25</v>
      </c>
      <c r="F587" s="12">
        <v>0.38190000000000002</v>
      </c>
      <c r="G587" s="13">
        <v>13.54</v>
      </c>
      <c r="H587" s="13">
        <f>ROUND(ROUND(F587,8)*G587,2)</f>
        <v>5.17</v>
      </c>
    </row>
    <row r="588" spans="1:8" ht="15" customHeight="1">
      <c r="A588" s="9" t="s">
        <v>243</v>
      </c>
      <c r="B588" s="10" t="s">
        <v>244</v>
      </c>
      <c r="C588" s="11" t="s">
        <v>16</v>
      </c>
      <c r="D588" s="11"/>
      <c r="E588" s="9" t="s">
        <v>10</v>
      </c>
      <c r="F588" s="12">
        <v>4.375</v>
      </c>
      <c r="G588" s="13">
        <v>0.51</v>
      </c>
      <c r="H588" s="13">
        <f>ROUND(ROUND(F588,8)*G588,2)</f>
        <v>2.23</v>
      </c>
    </row>
    <row r="589" spans="1:8" ht="15" customHeight="1">
      <c r="A589" s="9" t="s">
        <v>247</v>
      </c>
      <c r="B589" s="10" t="s">
        <v>248</v>
      </c>
      <c r="C589" s="11" t="s">
        <v>16</v>
      </c>
      <c r="D589" s="11"/>
      <c r="E589" s="9" t="s">
        <v>25</v>
      </c>
      <c r="F589" s="12">
        <v>0.69440000000000002</v>
      </c>
      <c r="G589" s="13">
        <v>3.03</v>
      </c>
      <c r="H589" s="13">
        <f>ROUND(ROUND(F589,8)*G589,2)</f>
        <v>2.1</v>
      </c>
    </row>
    <row r="590" spans="1:8" ht="15" customHeight="1">
      <c r="A590" s="4"/>
      <c r="B590" s="4"/>
      <c r="C590" s="4"/>
      <c r="D590" s="4"/>
      <c r="E590" s="4"/>
      <c r="F590" s="14" t="s">
        <v>11</v>
      </c>
      <c r="G590" s="14"/>
      <c r="H590" s="15">
        <f>SUM(H585:H589)</f>
        <v>18.55</v>
      </c>
    </row>
    <row r="591" spans="1:8" ht="15" customHeight="1">
      <c r="A591" s="2" t="s">
        <v>26</v>
      </c>
      <c r="B591" s="2"/>
      <c r="C591" s="7" t="s">
        <v>2</v>
      </c>
      <c r="D591" s="7"/>
      <c r="E591" s="8" t="s">
        <v>3</v>
      </c>
      <c r="F591" s="8" t="s">
        <v>4</v>
      </c>
      <c r="G591" s="8" t="s">
        <v>5</v>
      </c>
      <c r="H591" s="8" t="s">
        <v>6</v>
      </c>
    </row>
    <row r="592" spans="1:8" ht="21" customHeight="1">
      <c r="A592" s="9" t="s">
        <v>220</v>
      </c>
      <c r="B592" s="10" t="s">
        <v>221</v>
      </c>
      <c r="C592" s="11" t="s">
        <v>16</v>
      </c>
      <c r="D592" s="11"/>
      <c r="E592" s="9" t="s">
        <v>29</v>
      </c>
      <c r="F592" s="12">
        <v>0.1069</v>
      </c>
      <c r="G592" s="13">
        <v>22</v>
      </c>
      <c r="H592" s="13">
        <f>ROUND(ROUND(F592,8)*G592,2)</f>
        <v>2.35</v>
      </c>
    </row>
    <row r="593" spans="1:8" ht="21" customHeight="1">
      <c r="A593" s="9" t="s">
        <v>222</v>
      </c>
      <c r="B593" s="10" t="s">
        <v>223</v>
      </c>
      <c r="C593" s="11" t="s">
        <v>16</v>
      </c>
      <c r="D593" s="11"/>
      <c r="E593" s="9" t="s">
        <v>29</v>
      </c>
      <c r="F593" s="12">
        <v>0.47049999999999997</v>
      </c>
      <c r="G593" s="13">
        <v>27.04</v>
      </c>
      <c r="H593" s="13">
        <f>ROUND(ROUND(F593,8)*G593,2)</f>
        <v>12.72</v>
      </c>
    </row>
    <row r="594" spans="1:8" ht="18" customHeight="1">
      <c r="A594" s="4"/>
      <c r="B594" s="4"/>
      <c r="C594" s="4"/>
      <c r="D594" s="4"/>
      <c r="E594" s="4"/>
      <c r="F594" s="14" t="s">
        <v>32</v>
      </c>
      <c r="G594" s="14"/>
      <c r="H594" s="15">
        <f>SUM(H592:H593)</f>
        <v>15.07</v>
      </c>
    </row>
    <row r="595" spans="1:8" ht="15" customHeight="1">
      <c r="A595" s="18" t="s">
        <v>280</v>
      </c>
      <c r="B595" s="18"/>
      <c r="C595" s="18"/>
      <c r="D595" s="4"/>
      <c r="E595" s="4"/>
      <c r="F595" s="16" t="s">
        <v>12</v>
      </c>
      <c r="G595" s="16"/>
      <c r="H595" s="17">
        <v>33.619999999999997</v>
      </c>
    </row>
    <row r="596" spans="1:8" ht="2.1" customHeight="1">
      <c r="A596" s="18"/>
      <c r="B596" s="18"/>
      <c r="C596" s="18"/>
      <c r="D596" s="4"/>
      <c r="E596" s="4"/>
      <c r="F596" s="4"/>
      <c r="G596" s="4"/>
      <c r="H596" s="4"/>
    </row>
    <row r="597" spans="1:8" ht="9.9499999999999993" customHeight="1">
      <c r="A597" s="4"/>
      <c r="B597" s="4"/>
      <c r="C597" s="4"/>
      <c r="D597" s="4"/>
      <c r="E597" s="4"/>
      <c r="F597" s="5"/>
      <c r="G597" s="5"/>
      <c r="H597" s="5"/>
    </row>
    <row r="598" spans="1:8" ht="20.100000000000001" customHeight="1">
      <c r="A598" s="6" t="s">
        <v>281</v>
      </c>
      <c r="B598" s="6"/>
      <c r="C598" s="6"/>
      <c r="D598" s="6"/>
      <c r="E598" s="6"/>
      <c r="F598" s="6"/>
      <c r="G598" s="6"/>
      <c r="H598" s="6"/>
    </row>
    <row r="599" spans="1:8" ht="15" customHeight="1">
      <c r="A599" s="2" t="s">
        <v>1</v>
      </c>
      <c r="B599" s="2"/>
      <c r="C599" s="7" t="s">
        <v>2</v>
      </c>
      <c r="D599" s="7"/>
      <c r="E599" s="8" t="s">
        <v>3</v>
      </c>
      <c r="F599" s="8" t="s">
        <v>4</v>
      </c>
      <c r="G599" s="8" t="s">
        <v>5</v>
      </c>
      <c r="H599" s="8" t="s">
        <v>6</v>
      </c>
    </row>
    <row r="600" spans="1:8" ht="21" customHeight="1">
      <c r="A600" s="9" t="s">
        <v>282</v>
      </c>
      <c r="B600" s="10" t="s">
        <v>283</v>
      </c>
      <c r="C600" s="11" t="s">
        <v>16</v>
      </c>
      <c r="D600" s="11"/>
      <c r="E600" s="9" t="s">
        <v>20</v>
      </c>
      <c r="F600" s="12">
        <v>168</v>
      </c>
      <c r="G600" s="13">
        <v>11.87</v>
      </c>
      <c r="H600" s="13">
        <f>ROUND(ROUND(F600,8)*G600,2)</f>
        <v>1994.16</v>
      </c>
    </row>
    <row r="601" spans="1:8" ht="15" customHeight="1">
      <c r="A601" s="4"/>
      <c r="B601" s="4"/>
      <c r="C601" s="4"/>
      <c r="D601" s="4"/>
      <c r="E601" s="4"/>
      <c r="F601" s="14" t="s">
        <v>11</v>
      </c>
      <c r="G601" s="14"/>
      <c r="H601" s="15">
        <f>SUM(H600:H600)</f>
        <v>1994.16</v>
      </c>
    </row>
    <row r="602" spans="1:8" ht="15" customHeight="1">
      <c r="A602" s="2" t="s">
        <v>26</v>
      </c>
      <c r="B602" s="2"/>
      <c r="C602" s="7" t="s">
        <v>2</v>
      </c>
      <c r="D602" s="7"/>
      <c r="E602" s="8" t="s">
        <v>3</v>
      </c>
      <c r="F602" s="8" t="s">
        <v>4</v>
      </c>
      <c r="G602" s="8" t="s">
        <v>5</v>
      </c>
      <c r="H602" s="8" t="s">
        <v>6</v>
      </c>
    </row>
    <row r="603" spans="1:8" ht="21" customHeight="1">
      <c r="A603" s="9" t="s">
        <v>220</v>
      </c>
      <c r="B603" s="10" t="s">
        <v>221</v>
      </c>
      <c r="C603" s="11" t="s">
        <v>16</v>
      </c>
      <c r="D603" s="11"/>
      <c r="E603" s="9" t="s">
        <v>29</v>
      </c>
      <c r="F603" s="12">
        <v>44.332000000000001</v>
      </c>
      <c r="G603" s="13">
        <v>22</v>
      </c>
      <c r="H603" s="13">
        <f>ROUND(ROUND(F603,8)*G603,2)</f>
        <v>975.3</v>
      </c>
    </row>
    <row r="604" spans="1:8" ht="21" customHeight="1">
      <c r="A604" s="9" t="s">
        <v>205</v>
      </c>
      <c r="B604" s="10" t="s">
        <v>206</v>
      </c>
      <c r="C604" s="11" t="s">
        <v>16</v>
      </c>
      <c r="D604" s="11"/>
      <c r="E604" s="9" t="s">
        <v>29</v>
      </c>
      <c r="F604" s="12">
        <v>44.332000000000001</v>
      </c>
      <c r="G604" s="13">
        <v>30.15</v>
      </c>
      <c r="H604" s="13">
        <f>ROUND(ROUND(F604,8)*G604,2)</f>
        <v>1336.61</v>
      </c>
    </row>
    <row r="605" spans="1:8" ht="18" customHeight="1">
      <c r="A605" s="4"/>
      <c r="B605" s="4"/>
      <c r="C605" s="4"/>
      <c r="D605" s="4"/>
      <c r="E605" s="4"/>
      <c r="F605" s="14" t="s">
        <v>32</v>
      </c>
      <c r="G605" s="14"/>
      <c r="H605" s="15">
        <f>SUM(H603:H604)</f>
        <v>2311.91</v>
      </c>
    </row>
    <row r="606" spans="1:8" ht="15" customHeight="1">
      <c r="A606" s="18" t="s">
        <v>284</v>
      </c>
      <c r="B606" s="18"/>
      <c r="C606" s="18"/>
      <c r="D606" s="4"/>
      <c r="E606" s="4"/>
      <c r="F606" s="16" t="s">
        <v>12</v>
      </c>
      <c r="G606" s="16"/>
      <c r="H606" s="17">
        <v>4306.07</v>
      </c>
    </row>
    <row r="607" spans="1:8" ht="9.9499999999999993" customHeight="1">
      <c r="A607" s="4"/>
      <c r="B607" s="4"/>
      <c r="C607" s="4"/>
      <c r="D607" s="4"/>
      <c r="E607" s="4"/>
      <c r="F607" s="5"/>
      <c r="G607" s="5"/>
      <c r="H607" s="5"/>
    </row>
    <row r="608" spans="1:8" ht="20.100000000000001" customHeight="1">
      <c r="A608" s="6" t="s">
        <v>285</v>
      </c>
      <c r="B608" s="6"/>
      <c r="C608" s="6"/>
      <c r="D608" s="6"/>
      <c r="E608" s="6"/>
      <c r="F608" s="6"/>
      <c r="G608" s="6"/>
      <c r="H608" s="6"/>
    </row>
    <row r="609" spans="1:8" ht="15" customHeight="1">
      <c r="A609" s="2" t="s">
        <v>1</v>
      </c>
      <c r="B609" s="2"/>
      <c r="C609" s="7" t="s">
        <v>2</v>
      </c>
      <c r="D609" s="7"/>
      <c r="E609" s="8" t="s">
        <v>3</v>
      </c>
      <c r="F609" s="8" t="s">
        <v>4</v>
      </c>
      <c r="G609" s="8" t="s">
        <v>5</v>
      </c>
      <c r="H609" s="8" t="s">
        <v>6</v>
      </c>
    </row>
    <row r="610" spans="1:8" ht="21" customHeight="1">
      <c r="A610" s="9" t="s">
        <v>286</v>
      </c>
      <c r="B610" s="10" t="s">
        <v>287</v>
      </c>
      <c r="C610" s="11" t="s">
        <v>9</v>
      </c>
      <c r="D610" s="11"/>
      <c r="E610" s="9" t="s">
        <v>10</v>
      </c>
      <c r="F610" s="12">
        <v>1</v>
      </c>
      <c r="G610" s="13">
        <v>183.79</v>
      </c>
      <c r="H610" s="13">
        <f>ROUND(ROUND(F610,8)*G610,2)</f>
        <v>183.79</v>
      </c>
    </row>
    <row r="611" spans="1:8" ht="21" customHeight="1">
      <c r="A611" s="9" t="s">
        <v>288</v>
      </c>
      <c r="B611" s="10" t="s">
        <v>289</v>
      </c>
      <c r="C611" s="11" t="s">
        <v>16</v>
      </c>
      <c r="D611" s="11"/>
      <c r="E611" s="9" t="s">
        <v>290</v>
      </c>
      <c r="F611" s="12">
        <v>0.04</v>
      </c>
      <c r="G611" s="13">
        <v>45.7</v>
      </c>
      <c r="H611" s="13">
        <f>ROUND(ROUND(F611,8)*G611,2)</f>
        <v>1.83</v>
      </c>
    </row>
    <row r="612" spans="1:8" ht="15" customHeight="1">
      <c r="A612" s="4"/>
      <c r="B612" s="4"/>
      <c r="C612" s="4"/>
      <c r="D612" s="4"/>
      <c r="E612" s="4"/>
      <c r="F612" s="14" t="s">
        <v>11</v>
      </c>
      <c r="G612" s="14"/>
      <c r="H612" s="15">
        <f>SUM(H610:H611)</f>
        <v>185.62</v>
      </c>
    </row>
    <row r="613" spans="1:8" ht="15" customHeight="1">
      <c r="A613" s="2" t="s">
        <v>26</v>
      </c>
      <c r="B613" s="2"/>
      <c r="C613" s="7" t="s">
        <v>2</v>
      </c>
      <c r="D613" s="7"/>
      <c r="E613" s="8" t="s">
        <v>3</v>
      </c>
      <c r="F613" s="8" t="s">
        <v>4</v>
      </c>
      <c r="G613" s="8" t="s">
        <v>5</v>
      </c>
      <c r="H613" s="8" t="s">
        <v>6</v>
      </c>
    </row>
    <row r="614" spans="1:8" ht="21" customHeight="1">
      <c r="A614" s="9" t="s">
        <v>220</v>
      </c>
      <c r="B614" s="10" t="s">
        <v>221</v>
      </c>
      <c r="C614" s="11" t="s">
        <v>16</v>
      </c>
      <c r="D614" s="11"/>
      <c r="E614" s="9" t="s">
        <v>29</v>
      </c>
      <c r="F614" s="12">
        <v>1.3082</v>
      </c>
      <c r="G614" s="13">
        <v>22</v>
      </c>
      <c r="H614" s="13">
        <f>ROUND(ROUND(F614,8)*G614,2)</f>
        <v>28.78</v>
      </c>
    </row>
    <row r="615" spans="1:8" ht="21" customHeight="1">
      <c r="A615" s="9" t="s">
        <v>222</v>
      </c>
      <c r="B615" s="10" t="s">
        <v>223</v>
      </c>
      <c r="C615" s="11" t="s">
        <v>16</v>
      </c>
      <c r="D615" s="11"/>
      <c r="E615" s="9" t="s">
        <v>29</v>
      </c>
      <c r="F615" s="12">
        <v>1.3082</v>
      </c>
      <c r="G615" s="13">
        <v>27.04</v>
      </c>
      <c r="H615" s="13">
        <f>ROUND(ROUND(F615,8)*G615,2)</f>
        <v>35.369999999999997</v>
      </c>
    </row>
    <row r="616" spans="1:8" ht="18" customHeight="1">
      <c r="A616" s="4"/>
      <c r="B616" s="4"/>
      <c r="C616" s="4"/>
      <c r="D616" s="4"/>
      <c r="E616" s="4"/>
      <c r="F616" s="14" t="s">
        <v>32</v>
      </c>
      <c r="G616" s="14"/>
      <c r="H616" s="15">
        <f>SUM(H614:H615)</f>
        <v>64.150000000000006</v>
      </c>
    </row>
    <row r="617" spans="1:8" ht="15" customHeight="1">
      <c r="A617" s="18" t="s">
        <v>291</v>
      </c>
      <c r="B617" s="18"/>
      <c r="C617" s="18"/>
      <c r="D617" s="4"/>
      <c r="E617" s="4"/>
      <c r="F617" s="16" t="s">
        <v>12</v>
      </c>
      <c r="G617" s="16"/>
      <c r="H617" s="17">
        <v>249.77</v>
      </c>
    </row>
    <row r="618" spans="1:8" ht="9.9499999999999993" customHeight="1">
      <c r="A618" s="4"/>
      <c r="B618" s="4"/>
      <c r="C618" s="4"/>
      <c r="D618" s="4"/>
      <c r="E618" s="4"/>
      <c r="F618" s="5"/>
      <c r="G618" s="5"/>
      <c r="H618" s="5"/>
    </row>
    <row r="619" spans="1:8" ht="20.100000000000001" customHeight="1">
      <c r="A619" s="6" t="s">
        <v>292</v>
      </c>
      <c r="B619" s="6"/>
      <c r="C619" s="6"/>
      <c r="D619" s="6"/>
      <c r="E619" s="6"/>
      <c r="F619" s="6"/>
      <c r="G619" s="6"/>
      <c r="H619" s="6"/>
    </row>
    <row r="620" spans="1:8" ht="15" customHeight="1">
      <c r="A620" s="2" t="s">
        <v>1</v>
      </c>
      <c r="B620" s="2"/>
      <c r="C620" s="7" t="s">
        <v>2</v>
      </c>
      <c r="D620" s="7"/>
      <c r="E620" s="8" t="s">
        <v>3</v>
      </c>
      <c r="F620" s="8" t="s">
        <v>4</v>
      </c>
      <c r="G620" s="8" t="s">
        <v>5</v>
      </c>
      <c r="H620" s="8" t="s">
        <v>6</v>
      </c>
    </row>
    <row r="621" spans="1:8" ht="21" customHeight="1">
      <c r="A621" s="9" t="s">
        <v>293</v>
      </c>
      <c r="B621" s="10" t="s">
        <v>294</v>
      </c>
      <c r="C621" s="11" t="s">
        <v>9</v>
      </c>
      <c r="D621" s="11"/>
      <c r="E621" s="9" t="s">
        <v>10</v>
      </c>
      <c r="F621" s="12">
        <v>1</v>
      </c>
      <c r="G621" s="13">
        <v>135</v>
      </c>
      <c r="H621" s="13">
        <f>ROUND(ROUND(F621,8)*G621,2)</f>
        <v>135</v>
      </c>
    </row>
    <row r="622" spans="1:8" ht="21" customHeight="1">
      <c r="A622" s="9" t="s">
        <v>288</v>
      </c>
      <c r="B622" s="10" t="s">
        <v>289</v>
      </c>
      <c r="C622" s="11" t="s">
        <v>16</v>
      </c>
      <c r="D622" s="11"/>
      <c r="E622" s="9" t="s">
        <v>290</v>
      </c>
      <c r="F622" s="12">
        <v>0.04</v>
      </c>
      <c r="G622" s="13">
        <v>45.7</v>
      </c>
      <c r="H622" s="13">
        <f>ROUND(ROUND(F622,8)*G622,2)</f>
        <v>1.83</v>
      </c>
    </row>
    <row r="623" spans="1:8" ht="15" customHeight="1">
      <c r="A623" s="4"/>
      <c r="B623" s="4"/>
      <c r="C623" s="4"/>
      <c r="D623" s="4"/>
      <c r="E623" s="4"/>
      <c r="F623" s="14" t="s">
        <v>11</v>
      </c>
      <c r="G623" s="14"/>
      <c r="H623" s="15">
        <f>SUM(H621:H622)</f>
        <v>136.83000000000001</v>
      </c>
    </row>
    <row r="624" spans="1:8" ht="15" customHeight="1">
      <c r="A624" s="2" t="s">
        <v>26</v>
      </c>
      <c r="B624" s="2"/>
      <c r="C624" s="7" t="s">
        <v>2</v>
      </c>
      <c r="D624" s="7"/>
      <c r="E624" s="8" t="s">
        <v>3</v>
      </c>
      <c r="F624" s="8" t="s">
        <v>4</v>
      </c>
      <c r="G624" s="8" t="s">
        <v>5</v>
      </c>
      <c r="H624" s="8" t="s">
        <v>6</v>
      </c>
    </row>
    <row r="625" spans="1:8" ht="21" customHeight="1">
      <c r="A625" s="9" t="s">
        <v>220</v>
      </c>
      <c r="B625" s="10" t="s">
        <v>221</v>
      </c>
      <c r="C625" s="11" t="s">
        <v>16</v>
      </c>
      <c r="D625" s="11"/>
      <c r="E625" s="9" t="s">
        <v>29</v>
      </c>
      <c r="F625" s="12">
        <v>1.3082</v>
      </c>
      <c r="G625" s="13">
        <v>22</v>
      </c>
      <c r="H625" s="13">
        <f>ROUND(ROUND(F625,8)*G625,2)</f>
        <v>28.78</v>
      </c>
    </row>
    <row r="626" spans="1:8" ht="21" customHeight="1">
      <c r="A626" s="9" t="s">
        <v>222</v>
      </c>
      <c r="B626" s="10" t="s">
        <v>223</v>
      </c>
      <c r="C626" s="11" t="s">
        <v>16</v>
      </c>
      <c r="D626" s="11"/>
      <c r="E626" s="9" t="s">
        <v>29</v>
      </c>
      <c r="F626" s="12">
        <v>1.3082</v>
      </c>
      <c r="G626" s="13">
        <v>27.04</v>
      </c>
      <c r="H626" s="13">
        <f>ROUND(ROUND(F626,8)*G626,2)</f>
        <v>35.369999999999997</v>
      </c>
    </row>
    <row r="627" spans="1:8" ht="18" customHeight="1">
      <c r="A627" s="4"/>
      <c r="B627" s="4"/>
      <c r="C627" s="4"/>
      <c r="D627" s="4"/>
      <c r="E627" s="4"/>
      <c r="F627" s="14" t="s">
        <v>32</v>
      </c>
      <c r="G627" s="14"/>
      <c r="H627" s="15">
        <f>SUM(H625:H626)</f>
        <v>64.150000000000006</v>
      </c>
    </row>
    <row r="628" spans="1:8" ht="15" customHeight="1">
      <c r="A628" s="18" t="s">
        <v>291</v>
      </c>
      <c r="B628" s="18"/>
      <c r="C628" s="18"/>
      <c r="D628" s="4"/>
      <c r="E628" s="4"/>
      <c r="F628" s="16" t="s">
        <v>12</v>
      </c>
      <c r="G628" s="16"/>
      <c r="H628" s="17">
        <v>200.98</v>
      </c>
    </row>
    <row r="629" spans="1:8" ht="9.9499999999999993" customHeight="1">
      <c r="A629" s="4"/>
      <c r="B629" s="4"/>
      <c r="C629" s="4"/>
      <c r="D629" s="4"/>
      <c r="E629" s="4"/>
      <c r="F629" s="5"/>
      <c r="G629" s="5"/>
      <c r="H629" s="5"/>
    </row>
    <row r="630" spans="1:8" ht="20.100000000000001" customHeight="1">
      <c r="A630" s="6" t="s">
        <v>295</v>
      </c>
      <c r="B630" s="6"/>
      <c r="C630" s="6"/>
      <c r="D630" s="6"/>
      <c r="E630" s="6"/>
      <c r="F630" s="6"/>
      <c r="G630" s="6"/>
      <c r="H630" s="6"/>
    </row>
    <row r="631" spans="1:8" ht="15" customHeight="1">
      <c r="A631" s="2" t="s">
        <v>1</v>
      </c>
      <c r="B631" s="2"/>
      <c r="C631" s="7" t="s">
        <v>2</v>
      </c>
      <c r="D631" s="7"/>
      <c r="E631" s="8" t="s">
        <v>3</v>
      </c>
      <c r="F631" s="8" t="s">
        <v>4</v>
      </c>
      <c r="G631" s="8" t="s">
        <v>5</v>
      </c>
      <c r="H631" s="8" t="s">
        <v>6</v>
      </c>
    </row>
    <row r="632" spans="1:8" ht="29.1" customHeight="1">
      <c r="A632" s="9" t="s">
        <v>296</v>
      </c>
      <c r="B632" s="10" t="s">
        <v>297</v>
      </c>
      <c r="C632" s="11" t="s">
        <v>9</v>
      </c>
      <c r="D632" s="11"/>
      <c r="E632" s="9" t="s">
        <v>10</v>
      </c>
      <c r="F632" s="12">
        <v>1</v>
      </c>
      <c r="G632" s="13">
        <v>18.010000000000002</v>
      </c>
      <c r="H632" s="13">
        <f>ROUND(ROUND(F632,8)*G632,2)</f>
        <v>18.010000000000002</v>
      </c>
    </row>
    <row r="633" spans="1:8" ht="21" customHeight="1">
      <c r="A633" s="9" t="s">
        <v>288</v>
      </c>
      <c r="B633" s="10" t="s">
        <v>289</v>
      </c>
      <c r="C633" s="11" t="s">
        <v>16</v>
      </c>
      <c r="D633" s="11"/>
      <c r="E633" s="9" t="s">
        <v>290</v>
      </c>
      <c r="F633" s="12">
        <v>0.04</v>
      </c>
      <c r="G633" s="13">
        <v>45.7</v>
      </c>
      <c r="H633" s="13">
        <f>ROUND(ROUND(F633,8)*G633,2)</f>
        <v>1.83</v>
      </c>
    </row>
    <row r="634" spans="1:8" ht="15" customHeight="1">
      <c r="A634" s="4"/>
      <c r="B634" s="4"/>
      <c r="C634" s="4"/>
      <c r="D634" s="4"/>
      <c r="E634" s="4"/>
      <c r="F634" s="14" t="s">
        <v>11</v>
      </c>
      <c r="G634" s="14"/>
      <c r="H634" s="15">
        <f>SUM(H632:H633)</f>
        <v>19.840000000000003</v>
      </c>
    </row>
    <row r="635" spans="1:8" ht="15" customHeight="1">
      <c r="A635" s="2" t="s">
        <v>26</v>
      </c>
      <c r="B635" s="2"/>
      <c r="C635" s="7" t="s">
        <v>2</v>
      </c>
      <c r="D635" s="7"/>
      <c r="E635" s="8" t="s">
        <v>3</v>
      </c>
      <c r="F635" s="8" t="s">
        <v>4</v>
      </c>
      <c r="G635" s="8" t="s">
        <v>5</v>
      </c>
      <c r="H635" s="8" t="s">
        <v>6</v>
      </c>
    </row>
    <row r="636" spans="1:8" ht="21" customHeight="1">
      <c r="A636" s="9" t="s">
        <v>220</v>
      </c>
      <c r="B636" s="10" t="s">
        <v>221</v>
      </c>
      <c r="C636" s="11" t="s">
        <v>16</v>
      </c>
      <c r="D636" s="11"/>
      <c r="E636" s="9" t="s">
        <v>29</v>
      </c>
      <c r="F636" s="12">
        <v>1.3082</v>
      </c>
      <c r="G636" s="13">
        <v>22</v>
      </c>
      <c r="H636" s="13">
        <f>ROUND(ROUND(F636,8)*G636,2)</f>
        <v>28.78</v>
      </c>
    </row>
    <row r="637" spans="1:8" ht="21" customHeight="1">
      <c r="A637" s="9" t="s">
        <v>222</v>
      </c>
      <c r="B637" s="10" t="s">
        <v>223</v>
      </c>
      <c r="C637" s="11" t="s">
        <v>16</v>
      </c>
      <c r="D637" s="11"/>
      <c r="E637" s="9" t="s">
        <v>29</v>
      </c>
      <c r="F637" s="12">
        <v>1.3082</v>
      </c>
      <c r="G637" s="13">
        <v>27.04</v>
      </c>
      <c r="H637" s="13">
        <f>ROUND(ROUND(F637,8)*G637,2)</f>
        <v>35.369999999999997</v>
      </c>
    </row>
    <row r="638" spans="1:8" ht="18" customHeight="1">
      <c r="A638" s="4"/>
      <c r="B638" s="4"/>
      <c r="C638" s="4"/>
      <c r="D638" s="4"/>
      <c r="E638" s="4"/>
      <c r="F638" s="14" t="s">
        <v>32</v>
      </c>
      <c r="G638" s="14"/>
      <c r="H638" s="15">
        <f>SUM(H636:H637)</f>
        <v>64.150000000000006</v>
      </c>
    </row>
    <row r="639" spans="1:8" ht="15" customHeight="1">
      <c r="A639" s="18" t="s">
        <v>291</v>
      </c>
      <c r="B639" s="18"/>
      <c r="C639" s="18"/>
      <c r="D639" s="4"/>
      <c r="E639" s="4"/>
      <c r="F639" s="16" t="s">
        <v>12</v>
      </c>
      <c r="G639" s="16"/>
      <c r="H639" s="17">
        <v>83.99</v>
      </c>
    </row>
    <row r="640" spans="1:8" ht="9.9499999999999993" customHeight="1">
      <c r="A640" s="4"/>
      <c r="B640" s="4"/>
      <c r="C640" s="4"/>
      <c r="D640" s="4"/>
      <c r="E640" s="4"/>
      <c r="F640" s="5"/>
      <c r="G640" s="5"/>
      <c r="H640" s="5"/>
    </row>
    <row r="641" spans="1:8" ht="20.100000000000001" customHeight="1">
      <c r="A641" s="6" t="s">
        <v>298</v>
      </c>
      <c r="B641" s="6"/>
      <c r="C641" s="6"/>
      <c r="D641" s="6"/>
      <c r="E641" s="6"/>
      <c r="F641" s="6"/>
      <c r="G641" s="6"/>
      <c r="H641" s="6"/>
    </row>
    <row r="642" spans="1:8" ht="15" customHeight="1">
      <c r="A642" s="2" t="s">
        <v>1</v>
      </c>
      <c r="B642" s="2"/>
      <c r="C642" s="7" t="s">
        <v>2</v>
      </c>
      <c r="D642" s="7"/>
      <c r="E642" s="8" t="s">
        <v>3</v>
      </c>
      <c r="F642" s="8" t="s">
        <v>4</v>
      </c>
      <c r="G642" s="8" t="s">
        <v>5</v>
      </c>
      <c r="H642" s="8" t="s">
        <v>6</v>
      </c>
    </row>
    <row r="643" spans="1:8" ht="21" customHeight="1">
      <c r="A643" s="9" t="s">
        <v>299</v>
      </c>
      <c r="B643" s="10" t="s">
        <v>300</v>
      </c>
      <c r="C643" s="11" t="s">
        <v>9</v>
      </c>
      <c r="D643" s="11"/>
      <c r="E643" s="9" t="s">
        <v>10</v>
      </c>
      <c r="F643" s="12">
        <v>1</v>
      </c>
      <c r="G643" s="13">
        <v>227.58</v>
      </c>
      <c r="H643" s="13">
        <f>ROUND(ROUND(F643,8)*G643,2)</f>
        <v>227.58</v>
      </c>
    </row>
    <row r="644" spans="1:8" ht="21" customHeight="1">
      <c r="A644" s="9" t="s">
        <v>288</v>
      </c>
      <c r="B644" s="10" t="s">
        <v>289</v>
      </c>
      <c r="C644" s="11" t="s">
        <v>16</v>
      </c>
      <c r="D644" s="11"/>
      <c r="E644" s="9" t="s">
        <v>290</v>
      </c>
      <c r="F644" s="12">
        <v>0.04</v>
      </c>
      <c r="G644" s="13">
        <v>45.7</v>
      </c>
      <c r="H644" s="13">
        <f>ROUND(ROUND(F644,8)*G644,2)</f>
        <v>1.83</v>
      </c>
    </row>
    <row r="645" spans="1:8" ht="15" customHeight="1">
      <c r="A645" s="4"/>
      <c r="B645" s="4"/>
      <c r="C645" s="4"/>
      <c r="D645" s="4"/>
      <c r="E645" s="4"/>
      <c r="F645" s="14" t="s">
        <v>11</v>
      </c>
      <c r="G645" s="14"/>
      <c r="H645" s="15">
        <f>SUM(H643:H644)</f>
        <v>229.41000000000003</v>
      </c>
    </row>
    <row r="646" spans="1:8" ht="15" customHeight="1">
      <c r="A646" s="2" t="s">
        <v>26</v>
      </c>
      <c r="B646" s="2"/>
      <c r="C646" s="7" t="s">
        <v>2</v>
      </c>
      <c r="D646" s="7"/>
      <c r="E646" s="8" t="s">
        <v>3</v>
      </c>
      <c r="F646" s="8" t="s">
        <v>4</v>
      </c>
      <c r="G646" s="8" t="s">
        <v>5</v>
      </c>
      <c r="H646" s="8" t="s">
        <v>6</v>
      </c>
    </row>
    <row r="647" spans="1:8" ht="21" customHeight="1">
      <c r="A647" s="9" t="s">
        <v>220</v>
      </c>
      <c r="B647" s="10" t="s">
        <v>221</v>
      </c>
      <c r="C647" s="11" t="s">
        <v>16</v>
      </c>
      <c r="D647" s="11"/>
      <c r="E647" s="9" t="s">
        <v>29</v>
      </c>
      <c r="F647" s="12">
        <v>1.3082</v>
      </c>
      <c r="G647" s="13">
        <v>22</v>
      </c>
      <c r="H647" s="13">
        <f>ROUND(ROUND(F647,8)*G647,2)</f>
        <v>28.78</v>
      </c>
    </row>
    <row r="648" spans="1:8" ht="21" customHeight="1">
      <c r="A648" s="9" t="s">
        <v>222</v>
      </c>
      <c r="B648" s="10" t="s">
        <v>223</v>
      </c>
      <c r="C648" s="11" t="s">
        <v>16</v>
      </c>
      <c r="D648" s="11"/>
      <c r="E648" s="9" t="s">
        <v>29</v>
      </c>
      <c r="F648" s="12">
        <v>1.3082</v>
      </c>
      <c r="G648" s="13">
        <v>27.04</v>
      </c>
      <c r="H648" s="13">
        <f>ROUND(ROUND(F648,8)*G648,2)</f>
        <v>35.369999999999997</v>
      </c>
    </row>
    <row r="649" spans="1:8" ht="18" customHeight="1">
      <c r="A649" s="4"/>
      <c r="B649" s="4"/>
      <c r="C649" s="4"/>
      <c r="D649" s="4"/>
      <c r="E649" s="4"/>
      <c r="F649" s="14" t="s">
        <v>32</v>
      </c>
      <c r="G649" s="14"/>
      <c r="H649" s="15">
        <f>SUM(H647:H648)</f>
        <v>64.150000000000006</v>
      </c>
    </row>
    <row r="650" spans="1:8" ht="15" customHeight="1">
      <c r="A650" s="18" t="s">
        <v>291</v>
      </c>
      <c r="B650" s="18"/>
      <c r="C650" s="18"/>
      <c r="D650" s="4"/>
      <c r="E650" s="4"/>
      <c r="F650" s="16" t="s">
        <v>12</v>
      </c>
      <c r="G650" s="16"/>
      <c r="H650" s="17">
        <v>293.56</v>
      </c>
    </row>
    <row r="651" spans="1:8" ht="9.9499999999999993" customHeight="1">
      <c r="A651" s="4"/>
      <c r="B651" s="4"/>
      <c r="C651" s="4"/>
      <c r="D651" s="4"/>
      <c r="E651" s="4"/>
      <c r="F651" s="5"/>
      <c r="G651" s="5"/>
      <c r="H651" s="5"/>
    </row>
    <row r="652" spans="1:8" ht="20.100000000000001" customHeight="1">
      <c r="A652" s="6" t="s">
        <v>301</v>
      </c>
      <c r="B652" s="6"/>
      <c r="C652" s="6"/>
      <c r="D652" s="6"/>
      <c r="E652" s="6"/>
      <c r="F652" s="6"/>
      <c r="G652" s="6"/>
      <c r="H652" s="6"/>
    </row>
    <row r="653" spans="1:8" ht="15" customHeight="1">
      <c r="A653" s="2" t="s">
        <v>1</v>
      </c>
      <c r="B653" s="2"/>
      <c r="C653" s="7" t="s">
        <v>2</v>
      </c>
      <c r="D653" s="7"/>
      <c r="E653" s="8" t="s">
        <v>3</v>
      </c>
      <c r="F653" s="8" t="s">
        <v>4</v>
      </c>
      <c r="G653" s="8" t="s">
        <v>5</v>
      </c>
      <c r="H653" s="8" t="s">
        <v>6</v>
      </c>
    </row>
    <row r="654" spans="1:8" ht="21" customHeight="1">
      <c r="A654" s="9" t="s">
        <v>302</v>
      </c>
      <c r="B654" s="10" t="s">
        <v>303</v>
      </c>
      <c r="C654" s="11" t="s">
        <v>9</v>
      </c>
      <c r="D654" s="11"/>
      <c r="E654" s="9" t="s">
        <v>10</v>
      </c>
      <c r="F654" s="12">
        <v>1</v>
      </c>
      <c r="G654" s="13">
        <v>130.13999999999999</v>
      </c>
      <c r="H654" s="13">
        <f>ROUND(ROUND(F654,8)*G654,2)</f>
        <v>130.13999999999999</v>
      </c>
    </row>
    <row r="655" spans="1:8" ht="21" customHeight="1">
      <c r="A655" s="9" t="s">
        <v>288</v>
      </c>
      <c r="B655" s="10" t="s">
        <v>289</v>
      </c>
      <c r="C655" s="11" t="s">
        <v>16</v>
      </c>
      <c r="D655" s="11"/>
      <c r="E655" s="9" t="s">
        <v>290</v>
      </c>
      <c r="F655" s="12">
        <v>0.04</v>
      </c>
      <c r="G655" s="13">
        <v>45.7</v>
      </c>
      <c r="H655" s="13">
        <f>ROUND(ROUND(F655,8)*G655,2)</f>
        <v>1.83</v>
      </c>
    </row>
    <row r="656" spans="1:8" ht="15" customHeight="1">
      <c r="A656" s="4"/>
      <c r="B656" s="4"/>
      <c r="C656" s="4"/>
      <c r="D656" s="4"/>
      <c r="E656" s="4"/>
      <c r="F656" s="14" t="s">
        <v>11</v>
      </c>
      <c r="G656" s="14"/>
      <c r="H656" s="15">
        <f>SUM(H654:H655)</f>
        <v>131.97</v>
      </c>
    </row>
    <row r="657" spans="1:8" ht="15" customHeight="1">
      <c r="A657" s="2" t="s">
        <v>26</v>
      </c>
      <c r="B657" s="2"/>
      <c r="C657" s="7" t="s">
        <v>2</v>
      </c>
      <c r="D657" s="7"/>
      <c r="E657" s="8" t="s">
        <v>3</v>
      </c>
      <c r="F657" s="8" t="s">
        <v>4</v>
      </c>
      <c r="G657" s="8" t="s">
        <v>5</v>
      </c>
      <c r="H657" s="8" t="s">
        <v>6</v>
      </c>
    </row>
    <row r="658" spans="1:8" ht="21" customHeight="1">
      <c r="A658" s="9" t="s">
        <v>220</v>
      </c>
      <c r="B658" s="10" t="s">
        <v>221</v>
      </c>
      <c r="C658" s="11" t="s">
        <v>16</v>
      </c>
      <c r="D658" s="11"/>
      <c r="E658" s="9" t="s">
        <v>29</v>
      </c>
      <c r="F658" s="12">
        <v>1.3082</v>
      </c>
      <c r="G658" s="13">
        <v>22</v>
      </c>
      <c r="H658" s="13">
        <f>ROUND(ROUND(F658,8)*G658,2)</f>
        <v>28.78</v>
      </c>
    </row>
    <row r="659" spans="1:8" ht="21" customHeight="1">
      <c r="A659" s="9" t="s">
        <v>222</v>
      </c>
      <c r="B659" s="10" t="s">
        <v>223</v>
      </c>
      <c r="C659" s="11" t="s">
        <v>16</v>
      </c>
      <c r="D659" s="11"/>
      <c r="E659" s="9" t="s">
        <v>29</v>
      </c>
      <c r="F659" s="12">
        <v>1.3082</v>
      </c>
      <c r="G659" s="13">
        <v>27.04</v>
      </c>
      <c r="H659" s="13">
        <f>ROUND(ROUND(F659,8)*G659,2)</f>
        <v>35.369999999999997</v>
      </c>
    </row>
    <row r="660" spans="1:8" ht="18" customHeight="1">
      <c r="A660" s="4"/>
      <c r="B660" s="4"/>
      <c r="C660" s="4"/>
      <c r="D660" s="4"/>
      <c r="E660" s="4"/>
      <c r="F660" s="14" t="s">
        <v>32</v>
      </c>
      <c r="G660" s="14"/>
      <c r="H660" s="15">
        <f>SUM(H658:H659)</f>
        <v>64.150000000000006</v>
      </c>
    </row>
    <row r="661" spans="1:8" ht="15" customHeight="1">
      <c r="A661" s="18" t="s">
        <v>291</v>
      </c>
      <c r="B661" s="18"/>
      <c r="C661" s="18"/>
      <c r="D661" s="4"/>
      <c r="E661" s="4"/>
      <c r="F661" s="16" t="s">
        <v>12</v>
      </c>
      <c r="G661" s="16"/>
      <c r="H661" s="17">
        <v>196.12</v>
      </c>
    </row>
    <row r="662" spans="1:8" ht="9.9499999999999993" customHeight="1">
      <c r="A662" s="4"/>
      <c r="B662" s="4"/>
      <c r="C662" s="4"/>
      <c r="D662" s="4"/>
      <c r="E662" s="4"/>
      <c r="F662" s="5"/>
      <c r="G662" s="5"/>
      <c r="H662" s="5"/>
    </row>
    <row r="663" spans="1:8" ht="20.100000000000001" customHeight="1">
      <c r="A663" s="6" t="s">
        <v>304</v>
      </c>
      <c r="B663" s="6"/>
      <c r="C663" s="6"/>
      <c r="D663" s="6"/>
      <c r="E663" s="6"/>
      <c r="F663" s="6"/>
      <c r="G663" s="6"/>
      <c r="H663" s="6"/>
    </row>
    <row r="664" spans="1:8" ht="15" customHeight="1">
      <c r="A664" s="2" t="s">
        <v>1</v>
      </c>
      <c r="B664" s="2"/>
      <c r="C664" s="7" t="s">
        <v>2</v>
      </c>
      <c r="D664" s="7"/>
      <c r="E664" s="8" t="s">
        <v>3</v>
      </c>
      <c r="F664" s="8" t="s">
        <v>4</v>
      </c>
      <c r="G664" s="8" t="s">
        <v>5</v>
      </c>
      <c r="H664" s="8" t="s">
        <v>6</v>
      </c>
    </row>
    <row r="665" spans="1:8" ht="21" customHeight="1">
      <c r="A665" s="9" t="s">
        <v>305</v>
      </c>
      <c r="B665" s="10" t="s">
        <v>306</v>
      </c>
      <c r="C665" s="11" t="s">
        <v>9</v>
      </c>
      <c r="D665" s="11"/>
      <c r="E665" s="9" t="s">
        <v>10</v>
      </c>
      <c r="F665" s="12">
        <v>1</v>
      </c>
      <c r="G665" s="13">
        <v>71.19</v>
      </c>
      <c r="H665" s="13">
        <f>ROUND(ROUND(F665,8)*G665,2)</f>
        <v>71.19</v>
      </c>
    </row>
    <row r="666" spans="1:8" ht="21" customHeight="1">
      <c r="A666" s="9" t="s">
        <v>288</v>
      </c>
      <c r="B666" s="10" t="s">
        <v>289</v>
      </c>
      <c r="C666" s="11" t="s">
        <v>16</v>
      </c>
      <c r="D666" s="11"/>
      <c r="E666" s="9" t="s">
        <v>290</v>
      </c>
      <c r="F666" s="12">
        <v>0.04</v>
      </c>
      <c r="G666" s="13">
        <v>45.7</v>
      </c>
      <c r="H666" s="13">
        <f>ROUND(ROUND(F666,8)*G666,2)</f>
        <v>1.83</v>
      </c>
    </row>
    <row r="667" spans="1:8" ht="15" customHeight="1">
      <c r="A667" s="4"/>
      <c r="B667" s="4"/>
      <c r="C667" s="4"/>
      <c r="D667" s="4"/>
      <c r="E667" s="4"/>
      <c r="F667" s="14" t="s">
        <v>11</v>
      </c>
      <c r="G667" s="14"/>
      <c r="H667" s="15">
        <f>SUM(H665:H666)</f>
        <v>73.02</v>
      </c>
    </row>
    <row r="668" spans="1:8" ht="15" customHeight="1">
      <c r="A668" s="2" t="s">
        <v>26</v>
      </c>
      <c r="B668" s="2"/>
      <c r="C668" s="7" t="s">
        <v>2</v>
      </c>
      <c r="D668" s="7"/>
      <c r="E668" s="8" t="s">
        <v>3</v>
      </c>
      <c r="F668" s="8" t="s">
        <v>4</v>
      </c>
      <c r="G668" s="8" t="s">
        <v>5</v>
      </c>
      <c r="H668" s="8" t="s">
        <v>6</v>
      </c>
    </row>
    <row r="669" spans="1:8" ht="21" customHeight="1">
      <c r="A669" s="9" t="s">
        <v>220</v>
      </c>
      <c r="B669" s="10" t="s">
        <v>221</v>
      </c>
      <c r="C669" s="11" t="s">
        <v>16</v>
      </c>
      <c r="D669" s="11"/>
      <c r="E669" s="9" t="s">
        <v>29</v>
      </c>
      <c r="F669" s="12">
        <v>1.3082</v>
      </c>
      <c r="G669" s="13">
        <v>22</v>
      </c>
      <c r="H669" s="13">
        <f>ROUND(ROUND(F669,8)*G669,2)</f>
        <v>28.78</v>
      </c>
    </row>
    <row r="670" spans="1:8" ht="21" customHeight="1">
      <c r="A670" s="9" t="s">
        <v>222</v>
      </c>
      <c r="B670" s="10" t="s">
        <v>223</v>
      </c>
      <c r="C670" s="11" t="s">
        <v>16</v>
      </c>
      <c r="D670" s="11"/>
      <c r="E670" s="9" t="s">
        <v>29</v>
      </c>
      <c r="F670" s="12">
        <v>1.3082</v>
      </c>
      <c r="G670" s="13">
        <v>27.04</v>
      </c>
      <c r="H670" s="13">
        <f>ROUND(ROUND(F670,8)*G670,2)</f>
        <v>35.369999999999997</v>
      </c>
    </row>
    <row r="671" spans="1:8" ht="18" customHeight="1">
      <c r="A671" s="4"/>
      <c r="B671" s="4"/>
      <c r="C671" s="4"/>
      <c r="D671" s="4"/>
      <c r="E671" s="4"/>
      <c r="F671" s="14" t="s">
        <v>32</v>
      </c>
      <c r="G671" s="14"/>
      <c r="H671" s="15">
        <f>SUM(H669:H670)</f>
        <v>64.150000000000006</v>
      </c>
    </row>
    <row r="672" spans="1:8" ht="15" customHeight="1">
      <c r="A672" s="18" t="s">
        <v>291</v>
      </c>
      <c r="B672" s="18"/>
      <c r="C672" s="18"/>
      <c r="D672" s="4"/>
      <c r="E672" s="4"/>
      <c r="F672" s="16" t="s">
        <v>12</v>
      </c>
      <c r="G672" s="16"/>
      <c r="H672" s="17">
        <v>137.16999999999999</v>
      </c>
    </row>
    <row r="673" spans="1:8" ht="9.9499999999999993" customHeight="1">
      <c r="A673" s="4"/>
      <c r="B673" s="4"/>
      <c r="C673" s="4"/>
      <c r="D673" s="4"/>
      <c r="E673" s="4"/>
      <c r="F673" s="5"/>
      <c r="G673" s="5"/>
      <c r="H673" s="5"/>
    </row>
    <row r="674" spans="1:8" ht="20.100000000000001" customHeight="1">
      <c r="A674" s="6" t="s">
        <v>307</v>
      </c>
      <c r="B674" s="6"/>
      <c r="C674" s="6"/>
      <c r="D674" s="6"/>
      <c r="E674" s="6"/>
      <c r="F674" s="6"/>
      <c r="G674" s="6"/>
      <c r="H674" s="6"/>
    </row>
    <row r="675" spans="1:8" ht="15" customHeight="1">
      <c r="A675" s="2" t="s">
        <v>1</v>
      </c>
      <c r="B675" s="2"/>
      <c r="C675" s="7" t="s">
        <v>2</v>
      </c>
      <c r="D675" s="7"/>
      <c r="E675" s="8" t="s">
        <v>3</v>
      </c>
      <c r="F675" s="8" t="s">
        <v>4</v>
      </c>
      <c r="G675" s="8" t="s">
        <v>5</v>
      </c>
      <c r="H675" s="8" t="s">
        <v>6</v>
      </c>
    </row>
    <row r="676" spans="1:8" ht="21" customHeight="1">
      <c r="A676" s="9" t="s">
        <v>308</v>
      </c>
      <c r="B676" s="10" t="s">
        <v>309</v>
      </c>
      <c r="C676" s="11" t="s">
        <v>9</v>
      </c>
      <c r="D676" s="11"/>
      <c r="E676" s="9" t="s">
        <v>10</v>
      </c>
      <c r="F676" s="12">
        <v>1.5</v>
      </c>
      <c r="G676" s="13">
        <v>234.43</v>
      </c>
      <c r="H676" s="13">
        <f>ROUND(ROUND(F676,8)*G676,2)</f>
        <v>351.65</v>
      </c>
    </row>
    <row r="677" spans="1:8" ht="21" customHeight="1">
      <c r="A677" s="9" t="s">
        <v>288</v>
      </c>
      <c r="B677" s="10" t="s">
        <v>289</v>
      </c>
      <c r="C677" s="11" t="s">
        <v>16</v>
      </c>
      <c r="D677" s="11"/>
      <c r="E677" s="9" t="s">
        <v>290</v>
      </c>
      <c r="F677" s="12">
        <v>0.04</v>
      </c>
      <c r="G677" s="13">
        <v>45.7</v>
      </c>
      <c r="H677" s="13">
        <f>ROUND(ROUND(F677,8)*G677,2)</f>
        <v>1.83</v>
      </c>
    </row>
    <row r="678" spans="1:8" ht="15" customHeight="1">
      <c r="A678" s="4"/>
      <c r="B678" s="4"/>
      <c r="C678" s="4"/>
      <c r="D678" s="4"/>
      <c r="E678" s="4"/>
      <c r="F678" s="14" t="s">
        <v>11</v>
      </c>
      <c r="G678" s="14"/>
      <c r="H678" s="15">
        <f>SUM(H676:H677)</f>
        <v>353.47999999999996</v>
      </c>
    </row>
    <row r="679" spans="1:8" ht="15" customHeight="1">
      <c r="A679" s="2" t="s">
        <v>26</v>
      </c>
      <c r="B679" s="2"/>
      <c r="C679" s="7" t="s">
        <v>2</v>
      </c>
      <c r="D679" s="7"/>
      <c r="E679" s="8" t="s">
        <v>3</v>
      </c>
      <c r="F679" s="8" t="s">
        <v>4</v>
      </c>
      <c r="G679" s="8" t="s">
        <v>5</v>
      </c>
      <c r="H679" s="8" t="s">
        <v>6</v>
      </c>
    </row>
    <row r="680" spans="1:8" ht="21" customHeight="1">
      <c r="A680" s="9" t="s">
        <v>220</v>
      </c>
      <c r="B680" s="10" t="s">
        <v>221</v>
      </c>
      <c r="C680" s="11" t="s">
        <v>16</v>
      </c>
      <c r="D680" s="11"/>
      <c r="E680" s="9" t="s">
        <v>29</v>
      </c>
      <c r="F680" s="12">
        <v>1.3082</v>
      </c>
      <c r="G680" s="13">
        <v>22</v>
      </c>
      <c r="H680" s="13">
        <f>ROUND(ROUND(F680,8)*G680,2)</f>
        <v>28.78</v>
      </c>
    </row>
    <row r="681" spans="1:8" ht="21" customHeight="1">
      <c r="A681" s="9" t="s">
        <v>222</v>
      </c>
      <c r="B681" s="10" t="s">
        <v>223</v>
      </c>
      <c r="C681" s="11" t="s">
        <v>16</v>
      </c>
      <c r="D681" s="11"/>
      <c r="E681" s="9" t="s">
        <v>29</v>
      </c>
      <c r="F681" s="12">
        <v>1.3082</v>
      </c>
      <c r="G681" s="13">
        <v>27.04</v>
      </c>
      <c r="H681" s="13">
        <f>ROUND(ROUND(F681,8)*G681,2)</f>
        <v>35.369999999999997</v>
      </c>
    </row>
    <row r="682" spans="1:8" ht="18" customHeight="1">
      <c r="A682" s="4"/>
      <c r="B682" s="4"/>
      <c r="C682" s="4"/>
      <c r="D682" s="4"/>
      <c r="E682" s="4"/>
      <c r="F682" s="14" t="s">
        <v>32</v>
      </c>
      <c r="G682" s="14"/>
      <c r="H682" s="15">
        <f>SUM(H680:H681)</f>
        <v>64.150000000000006</v>
      </c>
    </row>
    <row r="683" spans="1:8" ht="15" customHeight="1">
      <c r="A683" s="18" t="s">
        <v>291</v>
      </c>
      <c r="B683" s="18"/>
      <c r="C683" s="18"/>
      <c r="D683" s="4"/>
      <c r="E683" s="4"/>
      <c r="F683" s="16" t="s">
        <v>12</v>
      </c>
      <c r="G683" s="16"/>
      <c r="H683" s="17">
        <v>417.63</v>
      </c>
    </row>
    <row r="684" spans="1:8" ht="9.9499999999999993" customHeight="1">
      <c r="A684" s="4"/>
      <c r="B684" s="4"/>
      <c r="C684" s="4"/>
      <c r="D684" s="4"/>
      <c r="E684" s="4"/>
      <c r="F684" s="5"/>
      <c r="G684" s="5"/>
      <c r="H684" s="5"/>
    </row>
    <row r="685" spans="1:8" ht="20.100000000000001" customHeight="1">
      <c r="A685" s="6" t="s">
        <v>310</v>
      </c>
      <c r="B685" s="6"/>
      <c r="C685" s="6"/>
      <c r="D685" s="6"/>
      <c r="E685" s="6"/>
      <c r="F685" s="6"/>
      <c r="G685" s="6"/>
      <c r="H685" s="6"/>
    </row>
    <row r="686" spans="1:8" ht="15" customHeight="1">
      <c r="A686" s="2" t="s">
        <v>1</v>
      </c>
      <c r="B686" s="2"/>
      <c r="C686" s="7" t="s">
        <v>2</v>
      </c>
      <c r="D686" s="7"/>
      <c r="E686" s="8" t="s">
        <v>3</v>
      </c>
      <c r="F686" s="8" t="s">
        <v>4</v>
      </c>
      <c r="G686" s="8" t="s">
        <v>5</v>
      </c>
      <c r="H686" s="8" t="s">
        <v>6</v>
      </c>
    </row>
    <row r="687" spans="1:8" ht="21" customHeight="1">
      <c r="A687" s="9" t="s">
        <v>311</v>
      </c>
      <c r="B687" s="10" t="s">
        <v>312</v>
      </c>
      <c r="C687" s="11" t="s">
        <v>9</v>
      </c>
      <c r="D687" s="11"/>
      <c r="E687" s="9" t="s">
        <v>10</v>
      </c>
      <c r="F687" s="12">
        <v>1</v>
      </c>
      <c r="G687" s="13">
        <v>327.10000000000002</v>
      </c>
      <c r="H687" s="13">
        <f>ROUND(ROUND(F687,8)*G687,2)</f>
        <v>327.10000000000002</v>
      </c>
    </row>
    <row r="688" spans="1:8" ht="15" customHeight="1">
      <c r="A688" s="4"/>
      <c r="B688" s="4"/>
      <c r="C688" s="4"/>
      <c r="D688" s="4"/>
      <c r="E688" s="4"/>
      <c r="F688" s="14" t="s">
        <v>11</v>
      </c>
      <c r="G688" s="14"/>
      <c r="H688" s="15">
        <f>SUM(H687:H687)</f>
        <v>327.10000000000002</v>
      </c>
    </row>
    <row r="689" spans="1:8" ht="15" customHeight="1">
      <c r="A689" s="2" t="s">
        <v>26</v>
      </c>
      <c r="B689" s="2"/>
      <c r="C689" s="7" t="s">
        <v>2</v>
      </c>
      <c r="D689" s="7"/>
      <c r="E689" s="8" t="s">
        <v>3</v>
      </c>
      <c r="F689" s="8" t="s">
        <v>4</v>
      </c>
      <c r="G689" s="8" t="s">
        <v>5</v>
      </c>
      <c r="H689" s="8" t="s">
        <v>6</v>
      </c>
    </row>
    <row r="690" spans="1:8" ht="21" customHeight="1">
      <c r="A690" s="9" t="s">
        <v>313</v>
      </c>
      <c r="B690" s="10" t="s">
        <v>314</v>
      </c>
      <c r="C690" s="11" t="s">
        <v>16</v>
      </c>
      <c r="D690" s="11"/>
      <c r="E690" s="9" t="s">
        <v>29</v>
      </c>
      <c r="F690" s="12">
        <v>0.47060000000000002</v>
      </c>
      <c r="G690" s="13">
        <v>21.4</v>
      </c>
      <c r="H690" s="13">
        <f>ROUND(ROUND(F690,8)*G690,2)</f>
        <v>10.07</v>
      </c>
    </row>
    <row r="691" spans="1:8" ht="21" customHeight="1">
      <c r="A691" s="9" t="s">
        <v>315</v>
      </c>
      <c r="B691" s="10" t="s">
        <v>316</v>
      </c>
      <c r="C691" s="11" t="s">
        <v>16</v>
      </c>
      <c r="D691" s="11"/>
      <c r="E691" s="9" t="s">
        <v>29</v>
      </c>
      <c r="F691" s="12">
        <v>0.47060000000000002</v>
      </c>
      <c r="G691" s="13">
        <v>25.73</v>
      </c>
      <c r="H691" s="13">
        <f>ROUND(ROUND(F691,8)*G691,2)</f>
        <v>12.11</v>
      </c>
    </row>
    <row r="692" spans="1:8" ht="18" customHeight="1">
      <c r="A692" s="4"/>
      <c r="B692" s="4"/>
      <c r="C692" s="4"/>
      <c r="D692" s="4"/>
      <c r="E692" s="4"/>
      <c r="F692" s="14" t="s">
        <v>32</v>
      </c>
      <c r="G692" s="14"/>
      <c r="H692" s="15">
        <f>SUM(H690:H691)</f>
        <v>22.18</v>
      </c>
    </row>
    <row r="693" spans="1:8" ht="15" customHeight="1">
      <c r="A693" s="18" t="s">
        <v>317</v>
      </c>
      <c r="B693" s="18"/>
      <c r="C693" s="18"/>
      <c r="D693" s="4"/>
      <c r="E693" s="4"/>
      <c r="F693" s="16" t="s">
        <v>12</v>
      </c>
      <c r="G693" s="16"/>
      <c r="H693" s="17">
        <v>349.28</v>
      </c>
    </row>
    <row r="694" spans="1:8" ht="15.95" customHeight="1">
      <c r="A694" s="18"/>
      <c r="B694" s="18"/>
      <c r="C694" s="18"/>
      <c r="D694" s="4"/>
      <c r="E694" s="4"/>
      <c r="F694" s="4"/>
      <c r="G694" s="4"/>
      <c r="H694" s="4"/>
    </row>
    <row r="695" spans="1:8" ht="9.9499999999999993" customHeight="1">
      <c r="A695" s="4"/>
      <c r="B695" s="4"/>
      <c r="C695" s="4"/>
      <c r="D695" s="4"/>
      <c r="E695" s="4"/>
      <c r="F695" s="5"/>
      <c r="G695" s="5"/>
      <c r="H695" s="5"/>
    </row>
    <row r="696" spans="1:8" ht="20.100000000000001" customHeight="1">
      <c r="A696" s="6" t="s">
        <v>318</v>
      </c>
      <c r="B696" s="6"/>
      <c r="C696" s="6"/>
      <c r="D696" s="6"/>
      <c r="E696" s="6"/>
      <c r="F696" s="6"/>
      <c r="G696" s="6"/>
      <c r="H696" s="6"/>
    </row>
    <row r="697" spans="1:8" ht="15" customHeight="1">
      <c r="A697" s="2" t="s">
        <v>1</v>
      </c>
      <c r="B697" s="2"/>
      <c r="C697" s="7" t="s">
        <v>2</v>
      </c>
      <c r="D697" s="7"/>
      <c r="E697" s="8" t="s">
        <v>3</v>
      </c>
      <c r="F697" s="8" t="s">
        <v>4</v>
      </c>
      <c r="G697" s="8" t="s">
        <v>5</v>
      </c>
      <c r="H697" s="8" t="s">
        <v>6</v>
      </c>
    </row>
    <row r="698" spans="1:8" ht="21" customHeight="1">
      <c r="A698" s="9" t="s">
        <v>319</v>
      </c>
      <c r="B698" s="10" t="s">
        <v>320</v>
      </c>
      <c r="C698" s="11" t="s">
        <v>9</v>
      </c>
      <c r="D698" s="11"/>
      <c r="E698" s="9" t="s">
        <v>10</v>
      </c>
      <c r="F698" s="12">
        <v>1</v>
      </c>
      <c r="G698" s="13">
        <v>441.14</v>
      </c>
      <c r="H698" s="13">
        <f>ROUND(ROUND(F698,8)*G698,2)</f>
        <v>441.14</v>
      </c>
    </row>
    <row r="699" spans="1:8" ht="15" customHeight="1">
      <c r="A699" s="4"/>
      <c r="B699" s="4"/>
      <c r="C699" s="4"/>
      <c r="D699" s="4"/>
      <c r="E699" s="4"/>
      <c r="F699" s="14" t="s">
        <v>11</v>
      </c>
      <c r="G699" s="14"/>
      <c r="H699" s="15">
        <f>SUM(H698:H698)</f>
        <v>441.14</v>
      </c>
    </row>
    <row r="700" spans="1:8" ht="15" customHeight="1">
      <c r="A700" s="2" t="s">
        <v>26</v>
      </c>
      <c r="B700" s="2"/>
      <c r="C700" s="7" t="s">
        <v>2</v>
      </c>
      <c r="D700" s="7"/>
      <c r="E700" s="8" t="s">
        <v>3</v>
      </c>
      <c r="F700" s="8" t="s">
        <v>4</v>
      </c>
      <c r="G700" s="8" t="s">
        <v>5</v>
      </c>
      <c r="H700" s="8" t="s">
        <v>6</v>
      </c>
    </row>
    <row r="701" spans="1:8" ht="21" customHeight="1">
      <c r="A701" s="9" t="s">
        <v>313</v>
      </c>
      <c r="B701" s="10" t="s">
        <v>314</v>
      </c>
      <c r="C701" s="11" t="s">
        <v>16</v>
      </c>
      <c r="D701" s="11"/>
      <c r="E701" s="9" t="s">
        <v>29</v>
      </c>
      <c r="F701" s="12">
        <v>0.47060000000000002</v>
      </c>
      <c r="G701" s="13">
        <v>21.4</v>
      </c>
      <c r="H701" s="13">
        <f>ROUND(ROUND(F701,8)*G701,2)</f>
        <v>10.07</v>
      </c>
    </row>
    <row r="702" spans="1:8" ht="21" customHeight="1">
      <c r="A702" s="9" t="s">
        <v>315</v>
      </c>
      <c r="B702" s="10" t="s">
        <v>316</v>
      </c>
      <c r="C702" s="11" t="s">
        <v>16</v>
      </c>
      <c r="D702" s="11"/>
      <c r="E702" s="9" t="s">
        <v>29</v>
      </c>
      <c r="F702" s="12">
        <v>0.47060000000000002</v>
      </c>
      <c r="G702" s="13">
        <v>25.73</v>
      </c>
      <c r="H702" s="13">
        <f>ROUND(ROUND(F702,8)*G702,2)</f>
        <v>12.11</v>
      </c>
    </row>
    <row r="703" spans="1:8" ht="18" customHeight="1">
      <c r="A703" s="4"/>
      <c r="B703" s="4"/>
      <c r="C703" s="4"/>
      <c r="D703" s="4"/>
      <c r="E703" s="4"/>
      <c r="F703" s="14" t="s">
        <v>32</v>
      </c>
      <c r="G703" s="14"/>
      <c r="H703" s="15">
        <f>SUM(H701:H702)</f>
        <v>22.18</v>
      </c>
    </row>
    <row r="704" spans="1:8" ht="15" customHeight="1">
      <c r="A704" s="18" t="s">
        <v>317</v>
      </c>
      <c r="B704" s="18"/>
      <c r="C704" s="18"/>
      <c r="D704" s="4"/>
      <c r="E704" s="4"/>
      <c r="F704" s="16" t="s">
        <v>12</v>
      </c>
      <c r="G704" s="16"/>
      <c r="H704" s="17">
        <v>463.32</v>
      </c>
    </row>
    <row r="705" spans="1:8" ht="15.95" customHeight="1">
      <c r="A705" s="18"/>
      <c r="B705" s="18"/>
      <c r="C705" s="18"/>
      <c r="D705" s="4"/>
      <c r="E705" s="4"/>
      <c r="F705" s="4"/>
      <c r="G705" s="4"/>
      <c r="H705" s="4"/>
    </row>
    <row r="706" spans="1:8" ht="9.9499999999999993" customHeight="1">
      <c r="A706" s="4"/>
      <c r="B706" s="4"/>
      <c r="C706" s="4"/>
      <c r="D706" s="4"/>
      <c r="E706" s="4"/>
      <c r="F706" s="5"/>
      <c r="G706" s="5"/>
      <c r="H706" s="5"/>
    </row>
    <row r="707" spans="1:8" ht="20.100000000000001" customHeight="1">
      <c r="A707" s="6" t="s">
        <v>321</v>
      </c>
      <c r="B707" s="6"/>
      <c r="C707" s="6"/>
      <c r="D707" s="6"/>
      <c r="E707" s="6"/>
      <c r="F707" s="6"/>
      <c r="G707" s="6"/>
      <c r="H707" s="6"/>
    </row>
    <row r="708" spans="1:8" ht="15" customHeight="1">
      <c r="A708" s="2" t="s">
        <v>1</v>
      </c>
      <c r="B708" s="2"/>
      <c r="C708" s="7" t="s">
        <v>2</v>
      </c>
      <c r="D708" s="7"/>
      <c r="E708" s="8" t="s">
        <v>3</v>
      </c>
      <c r="F708" s="8" t="s">
        <v>4</v>
      </c>
      <c r="G708" s="8" t="s">
        <v>5</v>
      </c>
      <c r="H708" s="8" t="s">
        <v>6</v>
      </c>
    </row>
    <row r="709" spans="1:8" ht="21" customHeight="1">
      <c r="A709" s="9" t="s">
        <v>322</v>
      </c>
      <c r="B709" s="10" t="s">
        <v>323</v>
      </c>
      <c r="C709" s="11" t="s">
        <v>9</v>
      </c>
      <c r="D709" s="11"/>
      <c r="E709" s="9" t="s">
        <v>10</v>
      </c>
      <c r="F709" s="12">
        <v>1</v>
      </c>
      <c r="G709" s="13">
        <v>601.70000000000005</v>
      </c>
      <c r="H709" s="13">
        <f>ROUND(ROUND(F709,8)*G709,2)</f>
        <v>601.70000000000005</v>
      </c>
    </row>
    <row r="710" spans="1:8" ht="15" customHeight="1">
      <c r="A710" s="4"/>
      <c r="B710" s="4"/>
      <c r="C710" s="4"/>
      <c r="D710" s="4"/>
      <c r="E710" s="4"/>
      <c r="F710" s="14" t="s">
        <v>11</v>
      </c>
      <c r="G710" s="14"/>
      <c r="H710" s="15">
        <f>SUM(H709:H709)</f>
        <v>601.70000000000005</v>
      </c>
    </row>
    <row r="711" spans="1:8" ht="15" customHeight="1">
      <c r="A711" s="2" t="s">
        <v>26</v>
      </c>
      <c r="B711" s="2"/>
      <c r="C711" s="7" t="s">
        <v>2</v>
      </c>
      <c r="D711" s="7"/>
      <c r="E711" s="8" t="s">
        <v>3</v>
      </c>
      <c r="F711" s="8" t="s">
        <v>4</v>
      </c>
      <c r="G711" s="8" t="s">
        <v>5</v>
      </c>
      <c r="H711" s="8" t="s">
        <v>6</v>
      </c>
    </row>
    <row r="712" spans="1:8" ht="21" customHeight="1">
      <c r="A712" s="9" t="s">
        <v>313</v>
      </c>
      <c r="B712" s="10" t="s">
        <v>314</v>
      </c>
      <c r="C712" s="11" t="s">
        <v>16</v>
      </c>
      <c r="D712" s="11"/>
      <c r="E712" s="9" t="s">
        <v>29</v>
      </c>
      <c r="F712" s="12">
        <v>0.47060000000000002</v>
      </c>
      <c r="G712" s="13">
        <v>21.4</v>
      </c>
      <c r="H712" s="13">
        <f>ROUND(ROUND(F712,8)*G712,2)</f>
        <v>10.07</v>
      </c>
    </row>
    <row r="713" spans="1:8" ht="21" customHeight="1">
      <c r="A713" s="9" t="s">
        <v>315</v>
      </c>
      <c r="B713" s="10" t="s">
        <v>316</v>
      </c>
      <c r="C713" s="11" t="s">
        <v>16</v>
      </c>
      <c r="D713" s="11"/>
      <c r="E713" s="9" t="s">
        <v>29</v>
      </c>
      <c r="F713" s="12">
        <v>0.47060000000000002</v>
      </c>
      <c r="G713" s="13">
        <v>25.73</v>
      </c>
      <c r="H713" s="13">
        <f>ROUND(ROUND(F713,8)*G713,2)</f>
        <v>12.11</v>
      </c>
    </row>
    <row r="714" spans="1:8" ht="18" customHeight="1">
      <c r="A714" s="4"/>
      <c r="B714" s="4"/>
      <c r="C714" s="4"/>
      <c r="D714" s="4"/>
      <c r="E714" s="4"/>
      <c r="F714" s="14" t="s">
        <v>32</v>
      </c>
      <c r="G714" s="14"/>
      <c r="H714" s="15">
        <f>SUM(H712:H713)</f>
        <v>22.18</v>
      </c>
    </row>
    <row r="715" spans="1:8" ht="15" customHeight="1">
      <c r="A715" s="18" t="s">
        <v>317</v>
      </c>
      <c r="B715" s="18"/>
      <c r="C715" s="18"/>
      <c r="D715" s="4"/>
      <c r="E715" s="4"/>
      <c r="F715" s="16" t="s">
        <v>12</v>
      </c>
      <c r="G715" s="16"/>
      <c r="H715" s="17">
        <v>623.88</v>
      </c>
    </row>
    <row r="716" spans="1:8" ht="15.95" customHeight="1">
      <c r="A716" s="18"/>
      <c r="B716" s="18"/>
      <c r="C716" s="18"/>
      <c r="D716" s="4"/>
      <c r="E716" s="4"/>
      <c r="F716" s="4"/>
      <c r="G716" s="4"/>
      <c r="H716" s="4"/>
    </row>
    <row r="717" spans="1:8" ht="9.9499999999999993" customHeight="1">
      <c r="A717" s="4"/>
      <c r="B717" s="4"/>
      <c r="C717" s="4"/>
      <c r="D717" s="4"/>
      <c r="E717" s="4"/>
      <c r="F717" s="5"/>
      <c r="G717" s="5"/>
      <c r="H717" s="5"/>
    </row>
    <row r="718" spans="1:8" ht="20.100000000000001" customHeight="1">
      <c r="A718" s="6" t="s">
        <v>324</v>
      </c>
      <c r="B718" s="6"/>
      <c r="C718" s="6"/>
      <c r="D718" s="6"/>
      <c r="E718" s="6"/>
      <c r="F718" s="6"/>
      <c r="G718" s="6"/>
      <c r="H718" s="6"/>
    </row>
    <row r="719" spans="1:8" ht="15" customHeight="1">
      <c r="A719" s="2" t="s">
        <v>1</v>
      </c>
      <c r="B719" s="2"/>
      <c r="C719" s="7" t="s">
        <v>2</v>
      </c>
      <c r="D719" s="7"/>
      <c r="E719" s="8" t="s">
        <v>3</v>
      </c>
      <c r="F719" s="8" t="s">
        <v>4</v>
      </c>
      <c r="G719" s="8" t="s">
        <v>5</v>
      </c>
      <c r="H719" s="8" t="s">
        <v>6</v>
      </c>
    </row>
    <row r="720" spans="1:8" ht="21" customHeight="1">
      <c r="A720" s="9" t="s">
        <v>325</v>
      </c>
      <c r="B720" s="10" t="s">
        <v>326</v>
      </c>
      <c r="C720" s="11" t="s">
        <v>9</v>
      </c>
      <c r="D720" s="11"/>
      <c r="E720" s="9" t="s">
        <v>10</v>
      </c>
      <c r="F720" s="12">
        <v>1</v>
      </c>
      <c r="G720" s="13">
        <v>908.01</v>
      </c>
      <c r="H720" s="13">
        <f>ROUND(ROUND(F720,8)*G720,2)</f>
        <v>908.01</v>
      </c>
    </row>
    <row r="721" spans="1:8" ht="15" customHeight="1">
      <c r="A721" s="4"/>
      <c r="B721" s="4"/>
      <c r="C721" s="4"/>
      <c r="D721" s="4"/>
      <c r="E721" s="4"/>
      <c r="F721" s="14" t="s">
        <v>11</v>
      </c>
      <c r="G721" s="14"/>
      <c r="H721" s="15">
        <f>SUM(H720:H720)</f>
        <v>908.01</v>
      </c>
    </row>
    <row r="722" spans="1:8" ht="15" customHeight="1">
      <c r="A722" s="2" t="s">
        <v>26</v>
      </c>
      <c r="B722" s="2"/>
      <c r="C722" s="7" t="s">
        <v>2</v>
      </c>
      <c r="D722" s="7"/>
      <c r="E722" s="8" t="s">
        <v>3</v>
      </c>
      <c r="F722" s="8" t="s">
        <v>4</v>
      </c>
      <c r="G722" s="8" t="s">
        <v>5</v>
      </c>
      <c r="H722" s="8" t="s">
        <v>6</v>
      </c>
    </row>
    <row r="723" spans="1:8" ht="21" customHeight="1">
      <c r="A723" s="9" t="s">
        <v>313</v>
      </c>
      <c r="B723" s="10" t="s">
        <v>314</v>
      </c>
      <c r="C723" s="11" t="s">
        <v>16</v>
      </c>
      <c r="D723" s="11"/>
      <c r="E723" s="9" t="s">
        <v>29</v>
      </c>
      <c r="F723" s="12">
        <v>0.47060000000000002</v>
      </c>
      <c r="G723" s="13">
        <v>21.4</v>
      </c>
      <c r="H723" s="13">
        <f>ROUND(ROUND(F723,8)*G723,2)</f>
        <v>10.07</v>
      </c>
    </row>
    <row r="724" spans="1:8" ht="21" customHeight="1">
      <c r="A724" s="9" t="s">
        <v>315</v>
      </c>
      <c r="B724" s="10" t="s">
        <v>316</v>
      </c>
      <c r="C724" s="11" t="s">
        <v>16</v>
      </c>
      <c r="D724" s="11"/>
      <c r="E724" s="9" t="s">
        <v>29</v>
      </c>
      <c r="F724" s="12">
        <v>0.47060000000000002</v>
      </c>
      <c r="G724" s="13">
        <v>25.73</v>
      </c>
      <c r="H724" s="13">
        <f>ROUND(ROUND(F724,8)*G724,2)</f>
        <v>12.11</v>
      </c>
    </row>
    <row r="725" spans="1:8" ht="18" customHeight="1">
      <c r="A725" s="4"/>
      <c r="B725" s="4"/>
      <c r="C725" s="4"/>
      <c r="D725" s="4"/>
      <c r="E725" s="4"/>
      <c r="F725" s="14" t="s">
        <v>32</v>
      </c>
      <c r="G725" s="14"/>
      <c r="H725" s="15">
        <f>SUM(H723:H724)</f>
        <v>22.18</v>
      </c>
    </row>
    <row r="726" spans="1:8" ht="15" customHeight="1">
      <c r="A726" s="18" t="s">
        <v>317</v>
      </c>
      <c r="B726" s="18"/>
      <c r="C726" s="18"/>
      <c r="D726" s="4"/>
      <c r="E726" s="4"/>
      <c r="F726" s="16" t="s">
        <v>12</v>
      </c>
      <c r="G726" s="16"/>
      <c r="H726" s="17">
        <v>930.19</v>
      </c>
    </row>
    <row r="727" spans="1:8" ht="15.95" customHeight="1">
      <c r="A727" s="18"/>
      <c r="B727" s="18"/>
      <c r="C727" s="18"/>
      <c r="D727" s="4"/>
      <c r="E727" s="4"/>
      <c r="F727" s="4"/>
      <c r="G727" s="4"/>
      <c r="H727" s="4"/>
    </row>
    <row r="728" spans="1:8" ht="9.9499999999999993" customHeight="1">
      <c r="A728" s="4"/>
      <c r="B728" s="4"/>
      <c r="C728" s="4"/>
      <c r="D728" s="4"/>
      <c r="E728" s="4"/>
      <c r="F728" s="5"/>
      <c r="G728" s="5"/>
      <c r="H728" s="5"/>
    </row>
    <row r="729" spans="1:8" ht="20.100000000000001" customHeight="1">
      <c r="A729" s="6" t="s">
        <v>327</v>
      </c>
      <c r="B729" s="6"/>
      <c r="C729" s="6"/>
      <c r="D729" s="6"/>
      <c r="E729" s="6"/>
      <c r="F729" s="6"/>
      <c r="G729" s="6"/>
      <c r="H729" s="6"/>
    </row>
    <row r="730" spans="1:8" ht="15" customHeight="1">
      <c r="A730" s="2" t="s">
        <v>1</v>
      </c>
      <c r="B730" s="2"/>
      <c r="C730" s="7" t="s">
        <v>2</v>
      </c>
      <c r="D730" s="7"/>
      <c r="E730" s="8" t="s">
        <v>3</v>
      </c>
      <c r="F730" s="8" t="s">
        <v>4</v>
      </c>
      <c r="G730" s="8" t="s">
        <v>5</v>
      </c>
      <c r="H730" s="8" t="s">
        <v>6</v>
      </c>
    </row>
    <row r="731" spans="1:8" ht="38.1" customHeight="1">
      <c r="A731" s="9" t="s">
        <v>328</v>
      </c>
      <c r="B731" s="10" t="s">
        <v>329</v>
      </c>
      <c r="C731" s="11" t="s">
        <v>16</v>
      </c>
      <c r="D731" s="11"/>
      <c r="E731" s="9" t="s">
        <v>25</v>
      </c>
      <c r="F731" s="12">
        <v>1.0210999999999999</v>
      </c>
      <c r="G731" s="13">
        <v>3.85</v>
      </c>
      <c r="H731" s="13">
        <f>TRUNC(TRUNC(F731,8)*G731,2)</f>
        <v>3.93</v>
      </c>
    </row>
    <row r="732" spans="1:8" ht="29.1" customHeight="1">
      <c r="A732" s="9" t="s">
        <v>330</v>
      </c>
      <c r="B732" s="10" t="s">
        <v>331</v>
      </c>
      <c r="C732" s="11" t="s">
        <v>16</v>
      </c>
      <c r="D732" s="11"/>
      <c r="E732" s="9" t="s">
        <v>25</v>
      </c>
      <c r="F732" s="12">
        <v>1.0210999999999999</v>
      </c>
      <c r="G732" s="13">
        <v>19.22</v>
      </c>
      <c r="H732" s="13">
        <f>TRUNC(TRUNC(F732,8)*G732,2)</f>
        <v>19.62</v>
      </c>
    </row>
    <row r="733" spans="1:8" ht="15" customHeight="1">
      <c r="A733" s="4"/>
      <c r="B733" s="4"/>
      <c r="C733" s="4"/>
      <c r="D733" s="4"/>
      <c r="E733" s="4"/>
      <c r="F733" s="14" t="s">
        <v>11</v>
      </c>
      <c r="G733" s="14"/>
      <c r="H733" s="15">
        <f>SUM(H731:H732)</f>
        <v>23.55</v>
      </c>
    </row>
    <row r="734" spans="1:8" ht="15" customHeight="1">
      <c r="A734" s="2" t="s">
        <v>26</v>
      </c>
      <c r="B734" s="2"/>
      <c r="C734" s="7" t="s">
        <v>2</v>
      </c>
      <c r="D734" s="7"/>
      <c r="E734" s="8" t="s">
        <v>3</v>
      </c>
      <c r="F734" s="8" t="s">
        <v>4</v>
      </c>
      <c r="G734" s="8" t="s">
        <v>5</v>
      </c>
      <c r="H734" s="8" t="s">
        <v>6</v>
      </c>
    </row>
    <row r="735" spans="1:8" ht="21" customHeight="1">
      <c r="A735" s="9" t="s">
        <v>313</v>
      </c>
      <c r="B735" s="10" t="s">
        <v>314</v>
      </c>
      <c r="C735" s="11" t="s">
        <v>16</v>
      </c>
      <c r="D735" s="11"/>
      <c r="E735" s="9" t="s">
        <v>29</v>
      </c>
      <c r="F735" s="12">
        <v>5.8999999999999997E-2</v>
      </c>
      <c r="G735" s="13">
        <v>21.4</v>
      </c>
      <c r="H735" s="13">
        <f>TRUNC(TRUNC(F735,8)*G735,2)</f>
        <v>1.26</v>
      </c>
    </row>
    <row r="736" spans="1:8" ht="21" customHeight="1">
      <c r="A736" s="9" t="s">
        <v>315</v>
      </c>
      <c r="B736" s="10" t="s">
        <v>316</v>
      </c>
      <c r="C736" s="11" t="s">
        <v>16</v>
      </c>
      <c r="D736" s="11"/>
      <c r="E736" s="9" t="s">
        <v>29</v>
      </c>
      <c r="F736" s="12">
        <v>5.8999999999999997E-2</v>
      </c>
      <c r="G736" s="13">
        <v>25.73</v>
      </c>
      <c r="H736" s="13">
        <f>TRUNC(TRUNC(F736,8)*G736,2)</f>
        <v>1.51</v>
      </c>
    </row>
    <row r="737" spans="1:8" ht="18" customHeight="1">
      <c r="A737" s="4"/>
      <c r="B737" s="4"/>
      <c r="C737" s="4"/>
      <c r="D737" s="4"/>
      <c r="E737" s="4"/>
      <c r="F737" s="14" t="s">
        <v>32</v>
      </c>
      <c r="G737" s="14"/>
      <c r="H737" s="15">
        <f>SUM(H735:H736)</f>
        <v>2.77</v>
      </c>
    </row>
    <row r="738" spans="1:8" ht="15" customHeight="1">
      <c r="A738" s="4"/>
      <c r="B738" s="4"/>
      <c r="C738" s="4"/>
      <c r="D738" s="4"/>
      <c r="E738" s="4"/>
      <c r="F738" s="16" t="s">
        <v>12</v>
      </c>
      <c r="G738" s="16"/>
      <c r="H738" s="17">
        <f>SUM(H733,H737)</f>
        <v>26.32</v>
      </c>
    </row>
    <row r="739" spans="1:8" ht="9.9499999999999993" customHeight="1">
      <c r="A739" s="4"/>
      <c r="B739" s="4"/>
      <c r="C739" s="4"/>
      <c r="D739" s="4"/>
      <c r="E739" s="4"/>
      <c r="F739" s="5"/>
      <c r="G739" s="5"/>
      <c r="H739" s="5"/>
    </row>
    <row r="740" spans="1:8" ht="20.100000000000001" customHeight="1">
      <c r="A740" s="6" t="s">
        <v>332</v>
      </c>
      <c r="B740" s="6"/>
      <c r="C740" s="6"/>
      <c r="D740" s="6"/>
      <c r="E740" s="6"/>
      <c r="F740" s="6"/>
      <c r="G740" s="6"/>
      <c r="H740" s="6"/>
    </row>
    <row r="741" spans="1:8" ht="15" customHeight="1">
      <c r="A741" s="2" t="s">
        <v>1</v>
      </c>
      <c r="B741" s="2"/>
      <c r="C741" s="7" t="s">
        <v>2</v>
      </c>
      <c r="D741" s="7"/>
      <c r="E741" s="8" t="s">
        <v>3</v>
      </c>
      <c r="F741" s="8" t="s">
        <v>4</v>
      </c>
      <c r="G741" s="8" t="s">
        <v>5</v>
      </c>
      <c r="H741" s="8" t="s">
        <v>6</v>
      </c>
    </row>
    <row r="742" spans="1:8" ht="45.95" customHeight="1">
      <c r="A742" s="9" t="s">
        <v>333</v>
      </c>
      <c r="B742" s="10" t="s">
        <v>334</v>
      </c>
      <c r="C742" s="11" t="s">
        <v>16</v>
      </c>
      <c r="D742" s="11"/>
      <c r="E742" s="9" t="s">
        <v>25</v>
      </c>
      <c r="F742" s="12">
        <v>1.0210999999999999</v>
      </c>
      <c r="G742" s="13">
        <v>9.68</v>
      </c>
      <c r="H742" s="13">
        <f>TRUNC(TRUNC(F742,8)*G742,2)</f>
        <v>9.8800000000000008</v>
      </c>
    </row>
    <row r="743" spans="1:8" ht="29.1" customHeight="1">
      <c r="A743" s="9" t="s">
        <v>335</v>
      </c>
      <c r="B743" s="10" t="s">
        <v>336</v>
      </c>
      <c r="C743" s="11" t="s">
        <v>16</v>
      </c>
      <c r="D743" s="11"/>
      <c r="E743" s="9" t="s">
        <v>25</v>
      </c>
      <c r="F743" s="12">
        <v>1.0210999999999999</v>
      </c>
      <c r="G743" s="13">
        <v>29.57</v>
      </c>
      <c r="H743" s="13">
        <f>TRUNC(TRUNC(F743,8)*G743,2)</f>
        <v>30.19</v>
      </c>
    </row>
    <row r="744" spans="1:8" ht="15" customHeight="1">
      <c r="A744" s="4"/>
      <c r="B744" s="4"/>
      <c r="C744" s="4"/>
      <c r="D744" s="4"/>
      <c r="E744" s="4"/>
      <c r="F744" s="14" t="s">
        <v>11</v>
      </c>
      <c r="G744" s="14"/>
      <c r="H744" s="15">
        <f>SUM(H742:H743)</f>
        <v>40.07</v>
      </c>
    </row>
    <row r="745" spans="1:8" ht="15" customHeight="1">
      <c r="A745" s="2" t="s">
        <v>26</v>
      </c>
      <c r="B745" s="2"/>
      <c r="C745" s="7" t="s">
        <v>2</v>
      </c>
      <c r="D745" s="7"/>
      <c r="E745" s="8" t="s">
        <v>3</v>
      </c>
      <c r="F745" s="8" t="s">
        <v>4</v>
      </c>
      <c r="G745" s="8" t="s">
        <v>5</v>
      </c>
      <c r="H745" s="8" t="s">
        <v>6</v>
      </c>
    </row>
    <row r="746" spans="1:8" ht="21" customHeight="1">
      <c r="A746" s="9" t="s">
        <v>313</v>
      </c>
      <c r="B746" s="10" t="s">
        <v>314</v>
      </c>
      <c r="C746" s="11" t="s">
        <v>16</v>
      </c>
      <c r="D746" s="11"/>
      <c r="E746" s="9" t="s">
        <v>29</v>
      </c>
      <c r="F746" s="12">
        <v>6.5000000000000002E-2</v>
      </c>
      <c r="G746" s="13">
        <v>21.4</v>
      </c>
      <c r="H746" s="13">
        <f>TRUNC(TRUNC(F746,8)*G746,2)</f>
        <v>1.39</v>
      </c>
    </row>
    <row r="747" spans="1:8" ht="21" customHeight="1">
      <c r="A747" s="9" t="s">
        <v>315</v>
      </c>
      <c r="B747" s="10" t="s">
        <v>316</v>
      </c>
      <c r="C747" s="11" t="s">
        <v>16</v>
      </c>
      <c r="D747" s="11"/>
      <c r="E747" s="9" t="s">
        <v>29</v>
      </c>
      <c r="F747" s="12">
        <v>6.5000000000000002E-2</v>
      </c>
      <c r="G747" s="13">
        <v>25.73</v>
      </c>
      <c r="H747" s="13">
        <f>TRUNC(TRUNC(F747,8)*G747,2)</f>
        <v>1.67</v>
      </c>
    </row>
    <row r="748" spans="1:8" ht="18" customHeight="1">
      <c r="A748" s="4"/>
      <c r="B748" s="4"/>
      <c r="C748" s="4"/>
      <c r="D748" s="4"/>
      <c r="E748" s="4"/>
      <c r="F748" s="14" t="s">
        <v>32</v>
      </c>
      <c r="G748" s="14"/>
      <c r="H748" s="15">
        <f>SUM(H746:H747)</f>
        <v>3.0599999999999996</v>
      </c>
    </row>
    <row r="749" spans="1:8" ht="15" customHeight="1">
      <c r="A749" s="4"/>
      <c r="B749" s="4"/>
      <c r="C749" s="4"/>
      <c r="D749" s="4"/>
      <c r="E749" s="4"/>
      <c r="F749" s="16" t="s">
        <v>12</v>
      </c>
      <c r="G749" s="16"/>
      <c r="H749" s="17">
        <f>SUM(H744,H748)</f>
        <v>43.13</v>
      </c>
    </row>
    <row r="750" spans="1:8" ht="9.9499999999999993" customHeight="1">
      <c r="A750" s="4"/>
      <c r="B750" s="4"/>
      <c r="C750" s="4"/>
      <c r="D750" s="4"/>
      <c r="E750" s="4"/>
      <c r="F750" s="5"/>
      <c r="G750" s="5"/>
      <c r="H750" s="5"/>
    </row>
    <row r="751" spans="1:8" ht="20.100000000000001" customHeight="1">
      <c r="A751" s="6" t="s">
        <v>337</v>
      </c>
      <c r="B751" s="6"/>
      <c r="C751" s="6"/>
      <c r="D751" s="6"/>
      <c r="E751" s="6"/>
      <c r="F751" s="6"/>
      <c r="G751" s="6"/>
      <c r="H751" s="6"/>
    </row>
    <row r="752" spans="1:8" ht="15" customHeight="1">
      <c r="A752" s="2" t="s">
        <v>1</v>
      </c>
      <c r="B752" s="2"/>
      <c r="C752" s="7" t="s">
        <v>2</v>
      </c>
      <c r="D752" s="7"/>
      <c r="E752" s="8" t="s">
        <v>3</v>
      </c>
      <c r="F752" s="8" t="s">
        <v>4</v>
      </c>
      <c r="G752" s="8" t="s">
        <v>5</v>
      </c>
      <c r="H752" s="8" t="s">
        <v>6</v>
      </c>
    </row>
    <row r="753" spans="1:8" ht="45.95" customHeight="1">
      <c r="A753" s="9" t="s">
        <v>338</v>
      </c>
      <c r="B753" s="10" t="s">
        <v>339</v>
      </c>
      <c r="C753" s="11" t="s">
        <v>16</v>
      </c>
      <c r="D753" s="11"/>
      <c r="E753" s="9" t="s">
        <v>25</v>
      </c>
      <c r="F753" s="12">
        <v>1.0210999999999999</v>
      </c>
      <c r="G753" s="13">
        <v>10.64</v>
      </c>
      <c r="H753" s="13">
        <f>TRUNC(TRUNC(F753,8)*G753,2)</f>
        <v>10.86</v>
      </c>
    </row>
    <row r="754" spans="1:8" ht="29.1" customHeight="1">
      <c r="A754" s="9" t="s">
        <v>340</v>
      </c>
      <c r="B754" s="10" t="s">
        <v>341</v>
      </c>
      <c r="C754" s="11" t="s">
        <v>16</v>
      </c>
      <c r="D754" s="11"/>
      <c r="E754" s="9" t="s">
        <v>25</v>
      </c>
      <c r="F754" s="12">
        <v>1.0210999999999999</v>
      </c>
      <c r="G754" s="13">
        <v>40.1</v>
      </c>
      <c r="H754" s="13">
        <f>TRUNC(TRUNC(F754,8)*G754,2)</f>
        <v>40.94</v>
      </c>
    </row>
    <row r="755" spans="1:8" ht="15" customHeight="1">
      <c r="A755" s="4"/>
      <c r="B755" s="4"/>
      <c r="C755" s="4"/>
      <c r="D755" s="4"/>
      <c r="E755" s="4"/>
      <c r="F755" s="14" t="s">
        <v>11</v>
      </c>
      <c r="G755" s="14"/>
      <c r="H755" s="15">
        <f>SUM(H753:H754)</f>
        <v>51.8</v>
      </c>
    </row>
    <row r="756" spans="1:8" ht="15" customHeight="1">
      <c r="A756" s="2" t="s">
        <v>26</v>
      </c>
      <c r="B756" s="2"/>
      <c r="C756" s="7" t="s">
        <v>2</v>
      </c>
      <c r="D756" s="7"/>
      <c r="E756" s="8" t="s">
        <v>3</v>
      </c>
      <c r="F756" s="8" t="s">
        <v>4</v>
      </c>
      <c r="G756" s="8" t="s">
        <v>5</v>
      </c>
      <c r="H756" s="8" t="s">
        <v>6</v>
      </c>
    </row>
    <row r="757" spans="1:8" ht="21" customHeight="1">
      <c r="A757" s="9" t="s">
        <v>313</v>
      </c>
      <c r="B757" s="10" t="s">
        <v>314</v>
      </c>
      <c r="C757" s="11" t="s">
        <v>16</v>
      </c>
      <c r="D757" s="11"/>
      <c r="E757" s="9" t="s">
        <v>29</v>
      </c>
      <c r="F757" s="12">
        <v>7.0999999999999994E-2</v>
      </c>
      <c r="G757" s="13">
        <v>21.4</v>
      </c>
      <c r="H757" s="13">
        <f>TRUNC(TRUNC(F757,8)*G757,2)</f>
        <v>1.51</v>
      </c>
    </row>
    <row r="758" spans="1:8" ht="21" customHeight="1">
      <c r="A758" s="9" t="s">
        <v>315</v>
      </c>
      <c r="B758" s="10" t="s">
        <v>316</v>
      </c>
      <c r="C758" s="11" t="s">
        <v>16</v>
      </c>
      <c r="D758" s="11"/>
      <c r="E758" s="9" t="s">
        <v>29</v>
      </c>
      <c r="F758" s="12">
        <v>7.0999999999999994E-2</v>
      </c>
      <c r="G758" s="13">
        <v>25.73</v>
      </c>
      <c r="H758" s="13">
        <f>TRUNC(TRUNC(F758,8)*G758,2)</f>
        <v>1.82</v>
      </c>
    </row>
    <row r="759" spans="1:8" ht="18" customHeight="1">
      <c r="A759" s="4"/>
      <c r="B759" s="4"/>
      <c r="C759" s="4"/>
      <c r="D759" s="4"/>
      <c r="E759" s="4"/>
      <c r="F759" s="14" t="s">
        <v>32</v>
      </c>
      <c r="G759" s="14"/>
      <c r="H759" s="15">
        <f>SUM(H757:H758)</f>
        <v>3.33</v>
      </c>
    </row>
    <row r="760" spans="1:8" ht="15" customHeight="1">
      <c r="A760" s="4"/>
      <c r="B760" s="4"/>
      <c r="C760" s="4"/>
      <c r="D760" s="4"/>
      <c r="E760" s="4"/>
      <c r="F760" s="16" t="s">
        <v>12</v>
      </c>
      <c r="G760" s="16"/>
      <c r="H760" s="17">
        <f>SUM(H755,H759)</f>
        <v>55.129999999999995</v>
      </c>
    </row>
    <row r="761" spans="1:8" ht="9.9499999999999993" customHeight="1">
      <c r="A761" s="4"/>
      <c r="B761" s="4"/>
      <c r="C761" s="4"/>
      <c r="D761" s="4"/>
      <c r="E761" s="4"/>
      <c r="F761" s="5"/>
      <c r="G761" s="5"/>
      <c r="H761" s="5"/>
    </row>
    <row r="762" spans="1:8" ht="20.100000000000001" customHeight="1">
      <c r="A762" s="6" t="s">
        <v>342</v>
      </c>
      <c r="B762" s="6"/>
      <c r="C762" s="6"/>
      <c r="D762" s="6"/>
      <c r="E762" s="6"/>
      <c r="F762" s="6"/>
      <c r="G762" s="6"/>
      <c r="H762" s="6"/>
    </row>
    <row r="763" spans="1:8" ht="15" customHeight="1">
      <c r="A763" s="2" t="s">
        <v>1</v>
      </c>
      <c r="B763" s="2"/>
      <c r="C763" s="7" t="s">
        <v>2</v>
      </c>
      <c r="D763" s="7"/>
      <c r="E763" s="8" t="s">
        <v>3</v>
      </c>
      <c r="F763" s="8" t="s">
        <v>4</v>
      </c>
      <c r="G763" s="8" t="s">
        <v>5</v>
      </c>
      <c r="H763" s="8" t="s">
        <v>6</v>
      </c>
    </row>
    <row r="764" spans="1:8" ht="45.95" customHeight="1">
      <c r="A764" s="9" t="s">
        <v>343</v>
      </c>
      <c r="B764" s="10" t="s">
        <v>344</v>
      </c>
      <c r="C764" s="11" t="s">
        <v>16</v>
      </c>
      <c r="D764" s="11"/>
      <c r="E764" s="9" t="s">
        <v>25</v>
      </c>
      <c r="F764" s="12">
        <v>1.0210999999999999</v>
      </c>
      <c r="G764" s="13">
        <v>12.72</v>
      </c>
      <c r="H764" s="13">
        <f>ROUND(ROUND(F764,8)*G764,2)</f>
        <v>12.99</v>
      </c>
    </row>
    <row r="765" spans="1:8" ht="29.1" customHeight="1">
      <c r="A765" s="9" t="s">
        <v>345</v>
      </c>
      <c r="B765" s="10" t="s">
        <v>346</v>
      </c>
      <c r="C765" s="11" t="s">
        <v>16</v>
      </c>
      <c r="D765" s="11"/>
      <c r="E765" s="9" t="s">
        <v>25</v>
      </c>
      <c r="F765" s="12">
        <v>1.0210999999999999</v>
      </c>
      <c r="G765" s="13">
        <v>76.260000000000005</v>
      </c>
      <c r="H765" s="13">
        <f>ROUND(ROUND(F765,8)*G765,2)</f>
        <v>77.87</v>
      </c>
    </row>
    <row r="766" spans="1:8" ht="15" customHeight="1">
      <c r="A766" s="4"/>
      <c r="B766" s="4"/>
      <c r="C766" s="4"/>
      <c r="D766" s="4"/>
      <c r="E766" s="4"/>
      <c r="F766" s="14" t="s">
        <v>11</v>
      </c>
      <c r="G766" s="14"/>
      <c r="H766" s="15">
        <f>SUM(H764:H765)</f>
        <v>90.86</v>
      </c>
    </row>
    <row r="767" spans="1:8" ht="15" customHeight="1">
      <c r="A767" s="2" t="s">
        <v>26</v>
      </c>
      <c r="B767" s="2"/>
      <c r="C767" s="7" t="s">
        <v>2</v>
      </c>
      <c r="D767" s="7"/>
      <c r="E767" s="8" t="s">
        <v>3</v>
      </c>
      <c r="F767" s="8" t="s">
        <v>4</v>
      </c>
      <c r="G767" s="8" t="s">
        <v>5</v>
      </c>
      <c r="H767" s="8" t="s">
        <v>6</v>
      </c>
    </row>
    <row r="768" spans="1:8" ht="21" customHeight="1">
      <c r="A768" s="9" t="s">
        <v>313</v>
      </c>
      <c r="B768" s="10" t="s">
        <v>314</v>
      </c>
      <c r="C768" s="11" t="s">
        <v>16</v>
      </c>
      <c r="D768" s="11"/>
      <c r="E768" s="9" t="s">
        <v>29</v>
      </c>
      <c r="F768" s="12">
        <v>7.4999999999999997E-2</v>
      </c>
      <c r="G768" s="13">
        <v>21.4</v>
      </c>
      <c r="H768" s="13">
        <f>ROUND(ROUND(F768,8)*G768,2)</f>
        <v>1.61</v>
      </c>
    </row>
    <row r="769" spans="1:8" ht="21" customHeight="1">
      <c r="A769" s="9" t="s">
        <v>315</v>
      </c>
      <c r="B769" s="10" t="s">
        <v>316</v>
      </c>
      <c r="C769" s="11" t="s">
        <v>16</v>
      </c>
      <c r="D769" s="11"/>
      <c r="E769" s="9" t="s">
        <v>29</v>
      </c>
      <c r="F769" s="12">
        <v>7.4999999999999997E-2</v>
      </c>
      <c r="G769" s="13">
        <v>25.73</v>
      </c>
      <c r="H769" s="13">
        <f>ROUND(ROUND(F769,8)*G769,2)</f>
        <v>1.93</v>
      </c>
    </row>
    <row r="770" spans="1:8" ht="18" customHeight="1">
      <c r="A770" s="4"/>
      <c r="B770" s="4"/>
      <c r="C770" s="4"/>
      <c r="D770" s="4"/>
      <c r="E770" s="4"/>
      <c r="F770" s="14" t="s">
        <v>32</v>
      </c>
      <c r="G770" s="14"/>
      <c r="H770" s="15">
        <f>SUM(H768:H769)</f>
        <v>3.54</v>
      </c>
    </row>
    <row r="771" spans="1:8" ht="15" customHeight="1">
      <c r="A771" s="18" t="s">
        <v>347</v>
      </c>
      <c r="B771" s="18"/>
      <c r="C771" s="18"/>
      <c r="D771" s="4"/>
      <c r="E771" s="4"/>
      <c r="F771" s="16" t="s">
        <v>12</v>
      </c>
      <c r="G771" s="16"/>
      <c r="H771" s="17">
        <v>94.4</v>
      </c>
    </row>
    <row r="772" spans="1:8" ht="9.9499999999999993" customHeight="1">
      <c r="A772" s="4"/>
      <c r="B772" s="4"/>
      <c r="C772" s="4"/>
      <c r="D772" s="4"/>
      <c r="E772" s="4"/>
      <c r="F772" s="5"/>
      <c r="G772" s="5"/>
      <c r="H772" s="5"/>
    </row>
    <row r="773" spans="1:8" ht="20.100000000000001" customHeight="1">
      <c r="A773" s="6" t="s">
        <v>348</v>
      </c>
      <c r="B773" s="6"/>
      <c r="C773" s="6"/>
      <c r="D773" s="6"/>
      <c r="E773" s="6"/>
      <c r="F773" s="6"/>
      <c r="G773" s="6"/>
      <c r="H773" s="6"/>
    </row>
    <row r="774" spans="1:8" ht="15" customHeight="1">
      <c r="A774" s="2" t="s">
        <v>1</v>
      </c>
      <c r="B774" s="2"/>
      <c r="C774" s="7" t="s">
        <v>2</v>
      </c>
      <c r="D774" s="7"/>
      <c r="E774" s="8" t="s">
        <v>3</v>
      </c>
      <c r="F774" s="8" t="s">
        <v>4</v>
      </c>
      <c r="G774" s="8" t="s">
        <v>5</v>
      </c>
      <c r="H774" s="8" t="s">
        <v>6</v>
      </c>
    </row>
    <row r="775" spans="1:8" ht="45.95" customHeight="1">
      <c r="A775" s="9" t="s">
        <v>349</v>
      </c>
      <c r="B775" s="10" t="s">
        <v>350</v>
      </c>
      <c r="C775" s="11" t="s">
        <v>16</v>
      </c>
      <c r="D775" s="11"/>
      <c r="E775" s="9" t="s">
        <v>25</v>
      </c>
      <c r="F775" s="12">
        <v>1.0210999999999999</v>
      </c>
      <c r="G775" s="13">
        <v>52.56</v>
      </c>
      <c r="H775" s="13">
        <f>ROUND(ROUND(F775,8)*G775,2)</f>
        <v>53.67</v>
      </c>
    </row>
    <row r="776" spans="1:8" ht="29.1" customHeight="1">
      <c r="A776" s="9" t="s">
        <v>345</v>
      </c>
      <c r="B776" s="10" t="s">
        <v>346</v>
      </c>
      <c r="C776" s="11" t="s">
        <v>16</v>
      </c>
      <c r="D776" s="11"/>
      <c r="E776" s="9" t="s">
        <v>25</v>
      </c>
      <c r="F776" s="12">
        <v>1.0210999999999999</v>
      </c>
      <c r="G776" s="13">
        <v>76.260000000000005</v>
      </c>
      <c r="H776" s="13">
        <f>ROUND(ROUND(F776,8)*G776,2)</f>
        <v>77.87</v>
      </c>
    </row>
    <row r="777" spans="1:8" ht="15" customHeight="1">
      <c r="A777" s="4"/>
      <c r="B777" s="4"/>
      <c r="C777" s="4"/>
      <c r="D777" s="4"/>
      <c r="E777" s="4"/>
      <c r="F777" s="14" t="s">
        <v>11</v>
      </c>
      <c r="G777" s="14"/>
      <c r="H777" s="15">
        <f>SUM(H775:H776)</f>
        <v>131.54000000000002</v>
      </c>
    </row>
    <row r="778" spans="1:8" ht="15" customHeight="1">
      <c r="A778" s="2" t="s">
        <v>26</v>
      </c>
      <c r="B778" s="2"/>
      <c r="C778" s="7" t="s">
        <v>2</v>
      </c>
      <c r="D778" s="7"/>
      <c r="E778" s="8" t="s">
        <v>3</v>
      </c>
      <c r="F778" s="8" t="s">
        <v>4</v>
      </c>
      <c r="G778" s="8" t="s">
        <v>5</v>
      </c>
      <c r="H778" s="8" t="s">
        <v>6</v>
      </c>
    </row>
    <row r="779" spans="1:8" ht="21" customHeight="1">
      <c r="A779" s="9" t="s">
        <v>313</v>
      </c>
      <c r="B779" s="10" t="s">
        <v>314</v>
      </c>
      <c r="C779" s="11" t="s">
        <v>16</v>
      </c>
      <c r="D779" s="11"/>
      <c r="E779" s="9" t="s">
        <v>29</v>
      </c>
      <c r="F779" s="12">
        <v>7.4999999999999997E-2</v>
      </c>
      <c r="G779" s="13">
        <v>21.4</v>
      </c>
      <c r="H779" s="13">
        <f>ROUND(ROUND(F779,8)*G779,2)</f>
        <v>1.61</v>
      </c>
    </row>
    <row r="780" spans="1:8" ht="21" customHeight="1">
      <c r="A780" s="9" t="s">
        <v>315</v>
      </c>
      <c r="B780" s="10" t="s">
        <v>316</v>
      </c>
      <c r="C780" s="11" t="s">
        <v>16</v>
      </c>
      <c r="D780" s="11"/>
      <c r="E780" s="9" t="s">
        <v>29</v>
      </c>
      <c r="F780" s="12">
        <v>7.4999999999999997E-2</v>
      </c>
      <c r="G780" s="13">
        <v>25.73</v>
      </c>
      <c r="H780" s="13">
        <f>ROUND(ROUND(F780,8)*G780,2)</f>
        <v>1.93</v>
      </c>
    </row>
    <row r="781" spans="1:8" ht="18" customHeight="1">
      <c r="A781" s="4"/>
      <c r="B781" s="4"/>
      <c r="C781" s="4"/>
      <c r="D781" s="4"/>
      <c r="E781" s="4"/>
      <c r="F781" s="14" t="s">
        <v>32</v>
      </c>
      <c r="G781" s="14"/>
      <c r="H781" s="15">
        <f>SUM(H779:H780)</f>
        <v>3.54</v>
      </c>
    </row>
    <row r="782" spans="1:8" ht="15" customHeight="1">
      <c r="A782" s="18" t="s">
        <v>351</v>
      </c>
      <c r="B782" s="18"/>
      <c r="C782" s="18"/>
      <c r="D782" s="4"/>
      <c r="E782" s="4"/>
      <c r="F782" s="16" t="s">
        <v>12</v>
      </c>
      <c r="G782" s="16"/>
      <c r="H782" s="17">
        <v>135.08000000000001</v>
      </c>
    </row>
    <row r="783" spans="1:8" ht="2.1" customHeight="1">
      <c r="A783" s="18"/>
      <c r="B783" s="18"/>
      <c r="C783" s="18"/>
      <c r="D783" s="4"/>
      <c r="E783" s="4"/>
      <c r="F783" s="4"/>
      <c r="G783" s="4"/>
      <c r="H783" s="4"/>
    </row>
    <row r="784" spans="1:8" ht="9.9499999999999993" customHeight="1">
      <c r="A784" s="4"/>
      <c r="B784" s="4"/>
      <c r="C784" s="4"/>
      <c r="D784" s="4"/>
      <c r="E784" s="4"/>
      <c r="F784" s="5"/>
      <c r="G784" s="5"/>
      <c r="H784" s="5"/>
    </row>
    <row r="785" spans="1:8" ht="20.100000000000001" customHeight="1">
      <c r="A785" s="6" t="s">
        <v>352</v>
      </c>
      <c r="B785" s="6"/>
      <c r="C785" s="6"/>
      <c r="D785" s="6"/>
      <c r="E785" s="6"/>
      <c r="F785" s="6"/>
      <c r="G785" s="6"/>
      <c r="H785" s="6"/>
    </row>
    <row r="786" spans="1:8" ht="15" customHeight="1">
      <c r="A786" s="2" t="s">
        <v>1</v>
      </c>
      <c r="B786" s="2"/>
      <c r="C786" s="7" t="s">
        <v>2</v>
      </c>
      <c r="D786" s="7"/>
      <c r="E786" s="8" t="s">
        <v>3</v>
      </c>
      <c r="F786" s="8" t="s">
        <v>4</v>
      </c>
      <c r="G786" s="8" t="s">
        <v>5</v>
      </c>
      <c r="H786" s="8" t="s">
        <v>6</v>
      </c>
    </row>
    <row r="787" spans="1:8" ht="45.95" customHeight="1">
      <c r="A787" s="9" t="s">
        <v>353</v>
      </c>
      <c r="B787" s="10" t="s">
        <v>354</v>
      </c>
      <c r="C787" s="11" t="s">
        <v>16</v>
      </c>
      <c r="D787" s="11"/>
      <c r="E787" s="9" t="s">
        <v>25</v>
      </c>
      <c r="F787" s="12">
        <v>1.0210999999999999</v>
      </c>
      <c r="G787" s="13">
        <v>42.24</v>
      </c>
      <c r="H787" s="13">
        <f>ROUND(ROUND(F787,8)*G787,2)</f>
        <v>43.13</v>
      </c>
    </row>
    <row r="788" spans="1:8" ht="29.1" customHeight="1">
      <c r="A788" s="9" t="s">
        <v>345</v>
      </c>
      <c r="B788" s="10" t="s">
        <v>346</v>
      </c>
      <c r="C788" s="11" t="s">
        <v>16</v>
      </c>
      <c r="D788" s="11"/>
      <c r="E788" s="9" t="s">
        <v>25</v>
      </c>
      <c r="F788" s="12">
        <v>1.0210999999999999</v>
      </c>
      <c r="G788" s="13">
        <v>76.260000000000005</v>
      </c>
      <c r="H788" s="13">
        <f>ROUND(ROUND(F788,8)*G788,2)</f>
        <v>77.87</v>
      </c>
    </row>
    <row r="789" spans="1:8" ht="15" customHeight="1">
      <c r="A789" s="4"/>
      <c r="B789" s="4"/>
      <c r="C789" s="4"/>
      <c r="D789" s="4"/>
      <c r="E789" s="4"/>
      <c r="F789" s="14" t="s">
        <v>11</v>
      </c>
      <c r="G789" s="14"/>
      <c r="H789" s="15">
        <f>SUM(H787:H788)</f>
        <v>121</v>
      </c>
    </row>
    <row r="790" spans="1:8" ht="15" customHeight="1">
      <c r="A790" s="2" t="s">
        <v>26</v>
      </c>
      <c r="B790" s="2"/>
      <c r="C790" s="7" t="s">
        <v>2</v>
      </c>
      <c r="D790" s="7"/>
      <c r="E790" s="8" t="s">
        <v>3</v>
      </c>
      <c r="F790" s="8" t="s">
        <v>4</v>
      </c>
      <c r="G790" s="8" t="s">
        <v>5</v>
      </c>
      <c r="H790" s="8" t="s">
        <v>6</v>
      </c>
    </row>
    <row r="791" spans="1:8" ht="21" customHeight="1">
      <c r="A791" s="9" t="s">
        <v>313</v>
      </c>
      <c r="B791" s="10" t="s">
        <v>314</v>
      </c>
      <c r="C791" s="11" t="s">
        <v>16</v>
      </c>
      <c r="D791" s="11"/>
      <c r="E791" s="9" t="s">
        <v>29</v>
      </c>
      <c r="F791" s="12">
        <v>7.4999999999999997E-2</v>
      </c>
      <c r="G791" s="13">
        <v>21.4</v>
      </c>
      <c r="H791" s="13">
        <f>ROUND(ROUND(F791,8)*G791,2)</f>
        <v>1.61</v>
      </c>
    </row>
    <row r="792" spans="1:8" ht="21" customHeight="1">
      <c r="A792" s="9" t="s">
        <v>315</v>
      </c>
      <c r="B792" s="10" t="s">
        <v>316</v>
      </c>
      <c r="C792" s="11" t="s">
        <v>16</v>
      </c>
      <c r="D792" s="11"/>
      <c r="E792" s="9" t="s">
        <v>29</v>
      </c>
      <c r="F792" s="12">
        <v>7.4999999999999997E-2</v>
      </c>
      <c r="G792" s="13">
        <v>25.73</v>
      </c>
      <c r="H792" s="13">
        <f>ROUND(ROUND(F792,8)*G792,2)</f>
        <v>1.93</v>
      </c>
    </row>
    <row r="793" spans="1:8" ht="18" customHeight="1">
      <c r="A793" s="4"/>
      <c r="B793" s="4"/>
      <c r="C793" s="4"/>
      <c r="D793" s="4"/>
      <c r="E793" s="4"/>
      <c r="F793" s="14" t="s">
        <v>32</v>
      </c>
      <c r="G793" s="14"/>
      <c r="H793" s="15">
        <f>SUM(H791:H792)</f>
        <v>3.54</v>
      </c>
    </row>
    <row r="794" spans="1:8" ht="15" customHeight="1">
      <c r="A794" s="18" t="s">
        <v>351</v>
      </c>
      <c r="B794" s="18"/>
      <c r="C794" s="18"/>
      <c r="D794" s="4"/>
      <c r="E794" s="4"/>
      <c r="F794" s="16" t="s">
        <v>12</v>
      </c>
      <c r="G794" s="16"/>
      <c r="H794" s="17">
        <v>124.54</v>
      </c>
    </row>
    <row r="795" spans="1:8" ht="2.1" customHeight="1">
      <c r="A795" s="18"/>
      <c r="B795" s="18"/>
      <c r="C795" s="18"/>
      <c r="D795" s="4"/>
      <c r="E795" s="4"/>
      <c r="F795" s="4"/>
      <c r="G795" s="4"/>
      <c r="H795" s="4"/>
    </row>
    <row r="796" spans="1:8" ht="9.9499999999999993" customHeight="1">
      <c r="A796" s="4"/>
      <c r="B796" s="4"/>
      <c r="C796" s="4"/>
      <c r="D796" s="4"/>
      <c r="E796" s="4"/>
      <c r="F796" s="5"/>
      <c r="G796" s="5"/>
      <c r="H796" s="5"/>
    </row>
    <row r="797" spans="1:8" ht="20.100000000000001" customHeight="1">
      <c r="A797" s="6" t="s">
        <v>355</v>
      </c>
      <c r="B797" s="6"/>
      <c r="C797" s="6"/>
      <c r="D797" s="6"/>
      <c r="E797" s="6"/>
      <c r="F797" s="6"/>
      <c r="G797" s="6"/>
      <c r="H797" s="6"/>
    </row>
    <row r="798" spans="1:8" ht="15" customHeight="1">
      <c r="A798" s="2" t="s">
        <v>1</v>
      </c>
      <c r="B798" s="2"/>
      <c r="C798" s="7" t="s">
        <v>2</v>
      </c>
      <c r="D798" s="7"/>
      <c r="E798" s="8" t="s">
        <v>3</v>
      </c>
      <c r="F798" s="8" t="s">
        <v>4</v>
      </c>
      <c r="G798" s="8" t="s">
        <v>5</v>
      </c>
      <c r="H798" s="8" t="s">
        <v>6</v>
      </c>
    </row>
    <row r="799" spans="1:8" ht="45.95" customHeight="1">
      <c r="A799" s="9" t="s">
        <v>356</v>
      </c>
      <c r="B799" s="10" t="s">
        <v>357</v>
      </c>
      <c r="C799" s="11" t="s">
        <v>16</v>
      </c>
      <c r="D799" s="11"/>
      <c r="E799" s="9" t="s">
        <v>25</v>
      </c>
      <c r="F799" s="12">
        <v>1.0210999999999999</v>
      </c>
      <c r="G799" s="13">
        <v>58.47</v>
      </c>
      <c r="H799" s="13">
        <f>ROUND(ROUND(F799,8)*G799,2)</f>
        <v>59.7</v>
      </c>
    </row>
    <row r="800" spans="1:8" ht="29.1" customHeight="1">
      <c r="A800" s="9" t="s">
        <v>358</v>
      </c>
      <c r="B800" s="10" t="s">
        <v>359</v>
      </c>
      <c r="C800" s="11" t="s">
        <v>16</v>
      </c>
      <c r="D800" s="11"/>
      <c r="E800" s="9" t="s">
        <v>25</v>
      </c>
      <c r="F800" s="12">
        <v>1.0210999999999999</v>
      </c>
      <c r="G800" s="13">
        <v>97.01</v>
      </c>
      <c r="H800" s="13">
        <f>ROUND(ROUND(F800,8)*G800,2)</f>
        <v>99.06</v>
      </c>
    </row>
    <row r="801" spans="1:8" ht="15" customHeight="1">
      <c r="A801" s="4"/>
      <c r="B801" s="4"/>
      <c r="C801" s="4"/>
      <c r="D801" s="4"/>
      <c r="E801" s="4"/>
      <c r="F801" s="14" t="s">
        <v>11</v>
      </c>
      <c r="G801" s="14"/>
      <c r="H801" s="15">
        <f>SUM(H799:H800)</f>
        <v>158.76</v>
      </c>
    </row>
    <row r="802" spans="1:8" ht="15" customHeight="1">
      <c r="A802" s="2" t="s">
        <v>26</v>
      </c>
      <c r="B802" s="2"/>
      <c r="C802" s="7" t="s">
        <v>2</v>
      </c>
      <c r="D802" s="7"/>
      <c r="E802" s="8" t="s">
        <v>3</v>
      </c>
      <c r="F802" s="8" t="s">
        <v>4</v>
      </c>
      <c r="G802" s="8" t="s">
        <v>5</v>
      </c>
      <c r="H802" s="8" t="s">
        <v>6</v>
      </c>
    </row>
    <row r="803" spans="1:8" ht="21" customHeight="1">
      <c r="A803" s="9" t="s">
        <v>313</v>
      </c>
      <c r="B803" s="10" t="s">
        <v>314</v>
      </c>
      <c r="C803" s="11" t="s">
        <v>16</v>
      </c>
      <c r="D803" s="11"/>
      <c r="E803" s="9" t="s">
        <v>29</v>
      </c>
      <c r="F803" s="12">
        <v>7.4999999999999997E-2</v>
      </c>
      <c r="G803" s="13">
        <v>21.4</v>
      </c>
      <c r="H803" s="13">
        <f>ROUND(ROUND(F803,8)*G803,2)</f>
        <v>1.61</v>
      </c>
    </row>
    <row r="804" spans="1:8" ht="21" customHeight="1">
      <c r="A804" s="9" t="s">
        <v>315</v>
      </c>
      <c r="B804" s="10" t="s">
        <v>316</v>
      </c>
      <c r="C804" s="11" t="s">
        <v>16</v>
      </c>
      <c r="D804" s="11"/>
      <c r="E804" s="9" t="s">
        <v>29</v>
      </c>
      <c r="F804" s="12">
        <v>7.4999999999999997E-2</v>
      </c>
      <c r="G804" s="13">
        <v>25.73</v>
      </c>
      <c r="H804" s="13">
        <f>ROUND(ROUND(F804,8)*G804,2)</f>
        <v>1.93</v>
      </c>
    </row>
    <row r="805" spans="1:8" ht="18" customHeight="1">
      <c r="A805" s="4"/>
      <c r="B805" s="4"/>
      <c r="C805" s="4"/>
      <c r="D805" s="4"/>
      <c r="E805" s="4"/>
      <c r="F805" s="14" t="s">
        <v>32</v>
      </c>
      <c r="G805" s="14"/>
      <c r="H805" s="15">
        <f>SUM(H803:H804)</f>
        <v>3.54</v>
      </c>
    </row>
    <row r="806" spans="1:8" ht="15" customHeight="1">
      <c r="A806" s="18" t="s">
        <v>351</v>
      </c>
      <c r="B806" s="18"/>
      <c r="C806" s="18"/>
      <c r="D806" s="4"/>
      <c r="E806" s="4"/>
      <c r="F806" s="16" t="s">
        <v>12</v>
      </c>
      <c r="G806" s="16"/>
      <c r="H806" s="17">
        <v>162.30000000000001</v>
      </c>
    </row>
    <row r="807" spans="1:8" ht="2.1" customHeight="1">
      <c r="A807" s="18"/>
      <c r="B807" s="18"/>
      <c r="C807" s="18"/>
      <c r="D807" s="4"/>
      <c r="E807" s="4"/>
      <c r="F807" s="4"/>
      <c r="G807" s="4"/>
      <c r="H807" s="4"/>
    </row>
    <row r="808" spans="1:8" ht="9.9499999999999993" customHeight="1">
      <c r="A808" s="4"/>
      <c r="B808" s="4"/>
      <c r="C808" s="4"/>
      <c r="D808" s="4"/>
      <c r="E808" s="4"/>
      <c r="F808" s="5"/>
      <c r="G808" s="5"/>
      <c r="H808" s="5"/>
    </row>
    <row r="809" spans="1:8" ht="20.100000000000001" customHeight="1">
      <c r="A809" s="6" t="s">
        <v>360</v>
      </c>
      <c r="B809" s="6"/>
      <c r="C809" s="6"/>
      <c r="D809" s="6"/>
      <c r="E809" s="6"/>
      <c r="F809" s="6"/>
      <c r="G809" s="6"/>
      <c r="H809" s="6"/>
    </row>
    <row r="810" spans="1:8" ht="15" customHeight="1">
      <c r="A810" s="2" t="s">
        <v>1</v>
      </c>
      <c r="B810" s="2"/>
      <c r="C810" s="7" t="s">
        <v>2</v>
      </c>
      <c r="D810" s="7"/>
      <c r="E810" s="8" t="s">
        <v>3</v>
      </c>
      <c r="F810" s="8" t="s">
        <v>4</v>
      </c>
      <c r="G810" s="8" t="s">
        <v>5</v>
      </c>
      <c r="H810" s="8" t="s">
        <v>6</v>
      </c>
    </row>
    <row r="811" spans="1:8" ht="45.95" customHeight="1">
      <c r="A811" s="9" t="s">
        <v>356</v>
      </c>
      <c r="B811" s="10" t="s">
        <v>357</v>
      </c>
      <c r="C811" s="11" t="s">
        <v>16</v>
      </c>
      <c r="D811" s="11"/>
      <c r="E811" s="9" t="s">
        <v>25</v>
      </c>
      <c r="F811" s="12">
        <v>1.0210999999999999</v>
      </c>
      <c r="G811" s="13">
        <v>58.47</v>
      </c>
      <c r="H811" s="13">
        <f>ROUND(ROUND(F811,8)*G811,2)</f>
        <v>59.7</v>
      </c>
    </row>
    <row r="812" spans="1:8" ht="29.1" customHeight="1">
      <c r="A812" s="9" t="s">
        <v>358</v>
      </c>
      <c r="B812" s="10" t="s">
        <v>359</v>
      </c>
      <c r="C812" s="11" t="s">
        <v>16</v>
      </c>
      <c r="D812" s="11"/>
      <c r="E812" s="9" t="s">
        <v>25</v>
      </c>
      <c r="F812" s="12">
        <v>1.0210999999999999</v>
      </c>
      <c r="G812" s="13">
        <v>97.01</v>
      </c>
      <c r="H812" s="13">
        <f>ROUND(ROUND(F812,8)*G812,2)</f>
        <v>99.06</v>
      </c>
    </row>
    <row r="813" spans="1:8" ht="15" customHeight="1">
      <c r="A813" s="4"/>
      <c r="B813" s="4"/>
      <c r="C813" s="4"/>
      <c r="D813" s="4"/>
      <c r="E813" s="4"/>
      <c r="F813" s="14" t="s">
        <v>11</v>
      </c>
      <c r="G813" s="14"/>
      <c r="H813" s="15">
        <f>SUM(H811:H812)</f>
        <v>158.76</v>
      </c>
    </row>
    <row r="814" spans="1:8" ht="15" customHeight="1">
      <c r="A814" s="2" t="s">
        <v>26</v>
      </c>
      <c r="B814" s="2"/>
      <c r="C814" s="7" t="s">
        <v>2</v>
      </c>
      <c r="D814" s="7"/>
      <c r="E814" s="8" t="s">
        <v>3</v>
      </c>
      <c r="F814" s="8" t="s">
        <v>4</v>
      </c>
      <c r="G814" s="8" t="s">
        <v>5</v>
      </c>
      <c r="H814" s="8" t="s">
        <v>6</v>
      </c>
    </row>
    <row r="815" spans="1:8" ht="21" customHeight="1">
      <c r="A815" s="9" t="s">
        <v>313</v>
      </c>
      <c r="B815" s="10" t="s">
        <v>314</v>
      </c>
      <c r="C815" s="11" t="s">
        <v>16</v>
      </c>
      <c r="D815" s="11"/>
      <c r="E815" s="9" t="s">
        <v>29</v>
      </c>
      <c r="F815" s="12">
        <v>7.4999999999999997E-2</v>
      </c>
      <c r="G815" s="13">
        <v>21.4</v>
      </c>
      <c r="H815" s="13">
        <f>ROUND(ROUND(F815,8)*G815,2)</f>
        <v>1.61</v>
      </c>
    </row>
    <row r="816" spans="1:8" ht="21" customHeight="1">
      <c r="A816" s="9" t="s">
        <v>315</v>
      </c>
      <c r="B816" s="10" t="s">
        <v>316</v>
      </c>
      <c r="C816" s="11" t="s">
        <v>16</v>
      </c>
      <c r="D816" s="11"/>
      <c r="E816" s="9" t="s">
        <v>29</v>
      </c>
      <c r="F816" s="12">
        <v>7.4999999999999997E-2</v>
      </c>
      <c r="G816" s="13">
        <v>25.73</v>
      </c>
      <c r="H816" s="13">
        <f>ROUND(ROUND(F816,8)*G816,2)</f>
        <v>1.93</v>
      </c>
    </row>
    <row r="817" spans="1:8" ht="18" customHeight="1">
      <c r="A817" s="4"/>
      <c r="B817" s="4"/>
      <c r="C817" s="4"/>
      <c r="D817" s="4"/>
      <c r="E817" s="4"/>
      <c r="F817" s="14" t="s">
        <v>32</v>
      </c>
      <c r="G817" s="14"/>
      <c r="H817" s="15">
        <f>SUM(H815:H816)</f>
        <v>3.54</v>
      </c>
    </row>
    <row r="818" spans="1:8" ht="15" customHeight="1">
      <c r="A818" s="18" t="s">
        <v>351</v>
      </c>
      <c r="B818" s="18"/>
      <c r="C818" s="18"/>
      <c r="D818" s="4"/>
      <c r="E818" s="4"/>
      <c r="F818" s="16" t="s">
        <v>12</v>
      </c>
      <c r="G818" s="16"/>
      <c r="H818" s="17">
        <v>162.30000000000001</v>
      </c>
    </row>
    <row r="819" spans="1:8" ht="2.1" customHeight="1">
      <c r="A819" s="18"/>
      <c r="B819" s="18"/>
      <c r="C819" s="18"/>
      <c r="D819" s="4"/>
      <c r="E819" s="4"/>
      <c r="F819" s="4"/>
      <c r="G819" s="4"/>
      <c r="H819" s="4"/>
    </row>
    <row r="820" spans="1:8" ht="9.9499999999999993" customHeight="1">
      <c r="A820" s="4"/>
      <c r="B820" s="4"/>
      <c r="C820" s="4"/>
      <c r="D820" s="4"/>
      <c r="E820" s="4"/>
      <c r="F820" s="5"/>
      <c r="G820" s="5"/>
      <c r="H820" s="5"/>
    </row>
    <row r="821" spans="1:8" ht="20.100000000000001" customHeight="1">
      <c r="A821" s="6" t="s">
        <v>361</v>
      </c>
      <c r="B821" s="6"/>
      <c r="C821" s="6"/>
      <c r="D821" s="6"/>
      <c r="E821" s="6"/>
      <c r="F821" s="6"/>
      <c r="G821" s="6"/>
      <c r="H821" s="6"/>
    </row>
    <row r="822" spans="1:8" ht="15" customHeight="1">
      <c r="A822" s="2" t="s">
        <v>1</v>
      </c>
      <c r="B822" s="2"/>
      <c r="C822" s="7" t="s">
        <v>2</v>
      </c>
      <c r="D822" s="7"/>
      <c r="E822" s="8" t="s">
        <v>3</v>
      </c>
      <c r="F822" s="8" t="s">
        <v>4</v>
      </c>
      <c r="G822" s="8" t="s">
        <v>5</v>
      </c>
      <c r="H822" s="8" t="s">
        <v>6</v>
      </c>
    </row>
    <row r="823" spans="1:8" ht="45.95" customHeight="1">
      <c r="A823" s="9" t="s">
        <v>362</v>
      </c>
      <c r="B823" s="10" t="s">
        <v>363</v>
      </c>
      <c r="C823" s="11" t="s">
        <v>16</v>
      </c>
      <c r="D823" s="11"/>
      <c r="E823" s="9" t="s">
        <v>25</v>
      </c>
      <c r="F823" s="12">
        <v>1.0210999999999999</v>
      </c>
      <c r="G823" s="13">
        <v>69.349999999999994</v>
      </c>
      <c r="H823" s="13">
        <f>ROUND(ROUND(F823,8)*G823,2)</f>
        <v>70.81</v>
      </c>
    </row>
    <row r="824" spans="1:8" ht="29.1" customHeight="1">
      <c r="A824" s="9" t="s">
        <v>364</v>
      </c>
      <c r="B824" s="10" t="s">
        <v>365</v>
      </c>
      <c r="C824" s="11" t="s">
        <v>16</v>
      </c>
      <c r="D824" s="11"/>
      <c r="E824" s="9" t="s">
        <v>25</v>
      </c>
      <c r="F824" s="12">
        <v>1.0210999999999999</v>
      </c>
      <c r="G824" s="13">
        <v>146.52000000000001</v>
      </c>
      <c r="H824" s="13">
        <f>ROUND(ROUND(F824,8)*G824,2)</f>
        <v>149.61000000000001</v>
      </c>
    </row>
    <row r="825" spans="1:8" ht="15" customHeight="1">
      <c r="A825" s="4"/>
      <c r="B825" s="4"/>
      <c r="C825" s="4"/>
      <c r="D825" s="4"/>
      <c r="E825" s="4"/>
      <c r="F825" s="14" t="s">
        <v>11</v>
      </c>
      <c r="G825" s="14"/>
      <c r="H825" s="15">
        <f>SUM(H823:H824)</f>
        <v>220.42000000000002</v>
      </c>
    </row>
    <row r="826" spans="1:8" ht="15" customHeight="1">
      <c r="A826" s="2" t="s">
        <v>26</v>
      </c>
      <c r="B826" s="2"/>
      <c r="C826" s="7" t="s">
        <v>2</v>
      </c>
      <c r="D826" s="7"/>
      <c r="E826" s="8" t="s">
        <v>3</v>
      </c>
      <c r="F826" s="8" t="s">
        <v>4</v>
      </c>
      <c r="G826" s="8" t="s">
        <v>5</v>
      </c>
      <c r="H826" s="8" t="s">
        <v>6</v>
      </c>
    </row>
    <row r="827" spans="1:8" ht="21" customHeight="1">
      <c r="A827" s="9" t="s">
        <v>313</v>
      </c>
      <c r="B827" s="10" t="s">
        <v>314</v>
      </c>
      <c r="C827" s="11" t="s">
        <v>16</v>
      </c>
      <c r="D827" s="11"/>
      <c r="E827" s="9" t="s">
        <v>29</v>
      </c>
      <c r="F827" s="12">
        <v>7.4999999999999997E-2</v>
      </c>
      <c r="G827" s="13">
        <v>21.4</v>
      </c>
      <c r="H827" s="13">
        <f>ROUND(ROUND(F827,8)*G827,2)</f>
        <v>1.61</v>
      </c>
    </row>
    <row r="828" spans="1:8" ht="21" customHeight="1">
      <c r="A828" s="9" t="s">
        <v>315</v>
      </c>
      <c r="B828" s="10" t="s">
        <v>316</v>
      </c>
      <c r="C828" s="11" t="s">
        <v>16</v>
      </c>
      <c r="D828" s="11"/>
      <c r="E828" s="9" t="s">
        <v>29</v>
      </c>
      <c r="F828" s="12">
        <v>7.4999999999999997E-2</v>
      </c>
      <c r="G828" s="13">
        <v>25.73</v>
      </c>
      <c r="H828" s="13">
        <f>ROUND(ROUND(F828,8)*G828,2)</f>
        <v>1.93</v>
      </c>
    </row>
    <row r="829" spans="1:8" ht="18" customHeight="1">
      <c r="A829" s="4"/>
      <c r="B829" s="4"/>
      <c r="C829" s="4"/>
      <c r="D829" s="4"/>
      <c r="E829" s="4"/>
      <c r="F829" s="14" t="s">
        <v>32</v>
      </c>
      <c r="G829" s="14"/>
      <c r="H829" s="15">
        <f>SUM(H827:H828)</f>
        <v>3.54</v>
      </c>
    </row>
    <row r="830" spans="1:8" ht="15" customHeight="1">
      <c r="A830" s="18" t="s">
        <v>351</v>
      </c>
      <c r="B830" s="18"/>
      <c r="C830" s="18"/>
      <c r="D830" s="4"/>
      <c r="E830" s="4"/>
      <c r="F830" s="16" t="s">
        <v>12</v>
      </c>
      <c r="G830" s="16"/>
      <c r="H830" s="17">
        <v>223.96</v>
      </c>
    </row>
    <row r="831" spans="1:8" ht="2.1" customHeight="1">
      <c r="A831" s="18"/>
      <c r="B831" s="18"/>
      <c r="C831" s="18"/>
      <c r="D831" s="4"/>
      <c r="E831" s="4"/>
      <c r="F831" s="4"/>
      <c r="G831" s="4"/>
      <c r="H831" s="4"/>
    </row>
    <row r="832" spans="1:8" ht="9.9499999999999993" customHeight="1">
      <c r="A832" s="4"/>
      <c r="B832" s="4"/>
      <c r="C832" s="4"/>
      <c r="D832" s="4"/>
      <c r="E832" s="4"/>
      <c r="F832" s="5"/>
      <c r="G832" s="5"/>
      <c r="H832" s="5"/>
    </row>
    <row r="833" spans="1:8" ht="20.100000000000001" customHeight="1">
      <c r="A833" s="6" t="s">
        <v>366</v>
      </c>
      <c r="B833" s="6"/>
      <c r="C833" s="6"/>
      <c r="D833" s="6"/>
      <c r="E833" s="6"/>
      <c r="F833" s="6"/>
      <c r="G833" s="6"/>
      <c r="H833" s="6"/>
    </row>
    <row r="834" spans="1:8" ht="15" customHeight="1">
      <c r="A834" s="2" t="s">
        <v>1</v>
      </c>
      <c r="B834" s="2"/>
      <c r="C834" s="7" t="s">
        <v>2</v>
      </c>
      <c r="D834" s="7"/>
      <c r="E834" s="8" t="s">
        <v>3</v>
      </c>
      <c r="F834" s="8" t="s">
        <v>4</v>
      </c>
      <c r="G834" s="8" t="s">
        <v>5</v>
      </c>
      <c r="H834" s="8" t="s">
        <v>6</v>
      </c>
    </row>
    <row r="835" spans="1:8" ht="45.95" customHeight="1">
      <c r="A835" s="9" t="s">
        <v>362</v>
      </c>
      <c r="B835" s="10" t="s">
        <v>363</v>
      </c>
      <c r="C835" s="11" t="s">
        <v>16</v>
      </c>
      <c r="D835" s="11"/>
      <c r="E835" s="9" t="s">
        <v>25</v>
      </c>
      <c r="F835" s="12">
        <v>1.0210999999999999</v>
      </c>
      <c r="G835" s="13">
        <v>69.349999999999994</v>
      </c>
      <c r="H835" s="13">
        <f>ROUND(ROUND(F835,8)*G835,2)</f>
        <v>70.81</v>
      </c>
    </row>
    <row r="836" spans="1:8" ht="29.1" customHeight="1">
      <c r="A836" s="9" t="s">
        <v>364</v>
      </c>
      <c r="B836" s="10" t="s">
        <v>365</v>
      </c>
      <c r="C836" s="11" t="s">
        <v>16</v>
      </c>
      <c r="D836" s="11"/>
      <c r="E836" s="9" t="s">
        <v>25</v>
      </c>
      <c r="F836" s="12">
        <v>1.0210999999999999</v>
      </c>
      <c r="G836" s="13">
        <v>146.52000000000001</v>
      </c>
      <c r="H836" s="13">
        <f>ROUND(ROUND(F836,8)*G836,2)</f>
        <v>149.61000000000001</v>
      </c>
    </row>
    <row r="837" spans="1:8" ht="15" customHeight="1">
      <c r="A837" s="4"/>
      <c r="B837" s="4"/>
      <c r="C837" s="4"/>
      <c r="D837" s="4"/>
      <c r="E837" s="4"/>
      <c r="F837" s="14" t="s">
        <v>11</v>
      </c>
      <c r="G837" s="14"/>
      <c r="H837" s="15">
        <f>SUM(H835:H836)</f>
        <v>220.42000000000002</v>
      </c>
    </row>
    <row r="838" spans="1:8" ht="15" customHeight="1">
      <c r="A838" s="2" t="s">
        <v>26</v>
      </c>
      <c r="B838" s="2"/>
      <c r="C838" s="7" t="s">
        <v>2</v>
      </c>
      <c r="D838" s="7"/>
      <c r="E838" s="8" t="s">
        <v>3</v>
      </c>
      <c r="F838" s="8" t="s">
        <v>4</v>
      </c>
      <c r="G838" s="8" t="s">
        <v>5</v>
      </c>
      <c r="H838" s="8" t="s">
        <v>6</v>
      </c>
    </row>
    <row r="839" spans="1:8" ht="21" customHeight="1">
      <c r="A839" s="9" t="s">
        <v>313</v>
      </c>
      <c r="B839" s="10" t="s">
        <v>314</v>
      </c>
      <c r="C839" s="11" t="s">
        <v>16</v>
      </c>
      <c r="D839" s="11"/>
      <c r="E839" s="9" t="s">
        <v>29</v>
      </c>
      <c r="F839" s="12">
        <v>7.4999999999999997E-2</v>
      </c>
      <c r="G839" s="13">
        <v>21.4</v>
      </c>
      <c r="H839" s="13">
        <f>ROUND(ROUND(F839,8)*G839,2)</f>
        <v>1.61</v>
      </c>
    </row>
    <row r="840" spans="1:8" ht="21" customHeight="1">
      <c r="A840" s="9" t="s">
        <v>315</v>
      </c>
      <c r="B840" s="10" t="s">
        <v>316</v>
      </c>
      <c r="C840" s="11" t="s">
        <v>16</v>
      </c>
      <c r="D840" s="11"/>
      <c r="E840" s="9" t="s">
        <v>29</v>
      </c>
      <c r="F840" s="12">
        <v>7.4999999999999997E-2</v>
      </c>
      <c r="G840" s="13">
        <v>25.73</v>
      </c>
      <c r="H840" s="13">
        <f>ROUND(ROUND(F840,8)*G840,2)</f>
        <v>1.93</v>
      </c>
    </row>
    <row r="841" spans="1:8" ht="18" customHeight="1">
      <c r="A841" s="4"/>
      <c r="B841" s="4"/>
      <c r="C841" s="4"/>
      <c r="D841" s="4"/>
      <c r="E841" s="4"/>
      <c r="F841" s="14" t="s">
        <v>32</v>
      </c>
      <c r="G841" s="14"/>
      <c r="H841" s="15">
        <f>SUM(H839:H840)</f>
        <v>3.54</v>
      </c>
    </row>
    <row r="842" spans="1:8" ht="15" customHeight="1">
      <c r="A842" s="18" t="s">
        <v>351</v>
      </c>
      <c r="B842" s="18"/>
      <c r="C842" s="18"/>
      <c r="D842" s="4"/>
      <c r="E842" s="4"/>
      <c r="F842" s="16" t="s">
        <v>12</v>
      </c>
      <c r="G842" s="16"/>
      <c r="H842" s="17">
        <v>223.96</v>
      </c>
    </row>
    <row r="843" spans="1:8" ht="2.1" customHeight="1">
      <c r="A843" s="18"/>
      <c r="B843" s="18"/>
      <c r="C843" s="18"/>
      <c r="D843" s="4"/>
      <c r="E843" s="4"/>
      <c r="F843" s="4"/>
      <c r="G843" s="4"/>
      <c r="H843" s="4"/>
    </row>
    <row r="844" spans="1:8" ht="9.9499999999999993" customHeight="1">
      <c r="A844" s="4"/>
      <c r="B844" s="4"/>
      <c r="C844" s="4"/>
      <c r="D844" s="4"/>
      <c r="E844" s="4"/>
      <c r="F844" s="5"/>
      <c r="G844" s="5"/>
      <c r="H844" s="5"/>
    </row>
    <row r="845" spans="1:8" ht="20.100000000000001" customHeight="1">
      <c r="A845" s="6" t="s">
        <v>367</v>
      </c>
      <c r="B845" s="6"/>
      <c r="C845" s="6"/>
      <c r="D845" s="6"/>
      <c r="E845" s="6"/>
      <c r="F845" s="6"/>
      <c r="G845" s="6"/>
      <c r="H845" s="6"/>
    </row>
    <row r="846" spans="1:8" ht="15" customHeight="1">
      <c r="A846" s="2" t="s">
        <v>1</v>
      </c>
      <c r="B846" s="2"/>
      <c r="C846" s="7" t="s">
        <v>2</v>
      </c>
      <c r="D846" s="7"/>
      <c r="E846" s="8" t="s">
        <v>3</v>
      </c>
      <c r="F846" s="8" t="s">
        <v>4</v>
      </c>
      <c r="G846" s="8" t="s">
        <v>5</v>
      </c>
      <c r="H846" s="8" t="s">
        <v>6</v>
      </c>
    </row>
    <row r="847" spans="1:8" ht="45.95" customHeight="1">
      <c r="A847" s="9" t="s">
        <v>368</v>
      </c>
      <c r="B847" s="10" t="s">
        <v>369</v>
      </c>
      <c r="C847" s="11" t="s">
        <v>16</v>
      </c>
      <c r="D847" s="11"/>
      <c r="E847" s="9" t="s">
        <v>25</v>
      </c>
      <c r="F847" s="12">
        <v>1.0210999999999999</v>
      </c>
      <c r="G847" s="13">
        <v>79.150000000000006</v>
      </c>
      <c r="H847" s="13">
        <f>ROUND(ROUND(F847,8)*G847,2)</f>
        <v>80.819999999999993</v>
      </c>
    </row>
    <row r="848" spans="1:8" ht="29.1" customHeight="1">
      <c r="A848" s="9" t="s">
        <v>370</v>
      </c>
      <c r="B848" s="10" t="s">
        <v>371</v>
      </c>
      <c r="C848" s="11" t="s">
        <v>16</v>
      </c>
      <c r="D848" s="11"/>
      <c r="E848" s="9" t="s">
        <v>25</v>
      </c>
      <c r="F848" s="12">
        <v>1.0210999999999999</v>
      </c>
      <c r="G848" s="13">
        <v>176.28</v>
      </c>
      <c r="H848" s="13">
        <f>ROUND(ROUND(F848,8)*G848,2)</f>
        <v>180</v>
      </c>
    </row>
    <row r="849" spans="1:8" ht="15" customHeight="1">
      <c r="A849" s="4"/>
      <c r="B849" s="4"/>
      <c r="C849" s="4"/>
      <c r="D849" s="4"/>
      <c r="E849" s="4"/>
      <c r="F849" s="14" t="s">
        <v>11</v>
      </c>
      <c r="G849" s="14"/>
      <c r="H849" s="15">
        <f>SUM(H847:H848)</f>
        <v>260.82</v>
      </c>
    </row>
    <row r="850" spans="1:8" ht="15" customHeight="1">
      <c r="A850" s="2" t="s">
        <v>26</v>
      </c>
      <c r="B850" s="2"/>
      <c r="C850" s="7" t="s">
        <v>2</v>
      </c>
      <c r="D850" s="7"/>
      <c r="E850" s="8" t="s">
        <v>3</v>
      </c>
      <c r="F850" s="8" t="s">
        <v>4</v>
      </c>
      <c r="G850" s="8" t="s">
        <v>5</v>
      </c>
      <c r="H850" s="8" t="s">
        <v>6</v>
      </c>
    </row>
    <row r="851" spans="1:8" ht="21" customHeight="1">
      <c r="A851" s="9" t="s">
        <v>313</v>
      </c>
      <c r="B851" s="10" t="s">
        <v>314</v>
      </c>
      <c r="C851" s="11" t="s">
        <v>16</v>
      </c>
      <c r="D851" s="11"/>
      <c r="E851" s="9" t="s">
        <v>29</v>
      </c>
      <c r="F851" s="12">
        <v>7.4999999999999997E-2</v>
      </c>
      <c r="G851" s="13">
        <v>21.4</v>
      </c>
      <c r="H851" s="13">
        <f>ROUND(ROUND(F851,8)*G851,2)</f>
        <v>1.61</v>
      </c>
    </row>
    <row r="852" spans="1:8" ht="21" customHeight="1">
      <c r="A852" s="9" t="s">
        <v>315</v>
      </c>
      <c r="B852" s="10" t="s">
        <v>316</v>
      </c>
      <c r="C852" s="11" t="s">
        <v>16</v>
      </c>
      <c r="D852" s="11"/>
      <c r="E852" s="9" t="s">
        <v>29</v>
      </c>
      <c r="F852" s="12">
        <v>7.4999999999999997E-2</v>
      </c>
      <c r="G852" s="13">
        <v>25.73</v>
      </c>
      <c r="H852" s="13">
        <f>ROUND(ROUND(F852,8)*G852,2)</f>
        <v>1.93</v>
      </c>
    </row>
    <row r="853" spans="1:8" ht="18" customHeight="1">
      <c r="A853" s="4"/>
      <c r="B853" s="4"/>
      <c r="C853" s="4"/>
      <c r="D853" s="4"/>
      <c r="E853" s="4"/>
      <c r="F853" s="14" t="s">
        <v>32</v>
      </c>
      <c r="G853" s="14"/>
      <c r="H853" s="15">
        <f>SUM(H851:H852)</f>
        <v>3.54</v>
      </c>
    </row>
    <row r="854" spans="1:8" ht="15" customHeight="1">
      <c r="A854" s="18" t="s">
        <v>351</v>
      </c>
      <c r="B854" s="18"/>
      <c r="C854" s="18"/>
      <c r="D854" s="4"/>
      <c r="E854" s="4"/>
      <c r="F854" s="16" t="s">
        <v>12</v>
      </c>
      <c r="G854" s="16"/>
      <c r="H854" s="17">
        <v>264.36</v>
      </c>
    </row>
    <row r="855" spans="1:8" ht="2.1" customHeight="1">
      <c r="A855" s="18"/>
      <c r="B855" s="18"/>
      <c r="C855" s="18"/>
      <c r="D855" s="4"/>
      <c r="E855" s="4"/>
      <c r="F855" s="4"/>
      <c r="G855" s="4"/>
      <c r="H855" s="4"/>
    </row>
    <row r="856" spans="1:8" ht="9.9499999999999993" customHeight="1">
      <c r="A856" s="4"/>
      <c r="B856" s="4"/>
      <c r="C856" s="4"/>
      <c r="D856" s="4"/>
      <c r="E856" s="4"/>
      <c r="F856" s="5"/>
      <c r="G856" s="5"/>
      <c r="H856" s="5"/>
    </row>
    <row r="857" spans="1:8" ht="20.100000000000001" customHeight="1">
      <c r="A857" s="6" t="s">
        <v>372</v>
      </c>
      <c r="B857" s="6"/>
      <c r="C857" s="6"/>
      <c r="D857" s="6"/>
      <c r="E857" s="6"/>
      <c r="F857" s="6"/>
      <c r="G857" s="6"/>
      <c r="H857" s="6"/>
    </row>
    <row r="858" spans="1:8" ht="15" customHeight="1">
      <c r="A858" s="2" t="s">
        <v>1</v>
      </c>
      <c r="B858" s="2"/>
      <c r="C858" s="7" t="s">
        <v>2</v>
      </c>
      <c r="D858" s="7"/>
      <c r="E858" s="8" t="s">
        <v>3</v>
      </c>
      <c r="F858" s="8" t="s">
        <v>4</v>
      </c>
      <c r="G858" s="8" t="s">
        <v>5</v>
      </c>
      <c r="H858" s="8" t="s">
        <v>6</v>
      </c>
    </row>
    <row r="859" spans="1:8" ht="45.95" customHeight="1">
      <c r="A859" s="9" t="s">
        <v>373</v>
      </c>
      <c r="B859" s="10" t="s">
        <v>374</v>
      </c>
      <c r="C859" s="11" t="s">
        <v>16</v>
      </c>
      <c r="D859" s="11"/>
      <c r="E859" s="9" t="s">
        <v>25</v>
      </c>
      <c r="F859" s="12">
        <v>1.0210999999999999</v>
      </c>
      <c r="G859" s="13">
        <v>94.72</v>
      </c>
      <c r="H859" s="13">
        <f>ROUND(ROUND(F859,8)*G859,2)</f>
        <v>96.72</v>
      </c>
    </row>
    <row r="860" spans="1:8" ht="29.1" customHeight="1">
      <c r="A860" s="9" t="s">
        <v>370</v>
      </c>
      <c r="B860" s="10" t="s">
        <v>371</v>
      </c>
      <c r="C860" s="11" t="s">
        <v>16</v>
      </c>
      <c r="D860" s="11"/>
      <c r="E860" s="9" t="s">
        <v>25</v>
      </c>
      <c r="F860" s="12">
        <v>1.0210999999999999</v>
      </c>
      <c r="G860" s="13">
        <v>176.28</v>
      </c>
      <c r="H860" s="13">
        <f>ROUND(ROUND(F860,8)*G860,2)</f>
        <v>180</v>
      </c>
    </row>
    <row r="861" spans="1:8" ht="15" customHeight="1">
      <c r="A861" s="4"/>
      <c r="B861" s="4"/>
      <c r="C861" s="4"/>
      <c r="D861" s="4"/>
      <c r="E861" s="4"/>
      <c r="F861" s="14" t="s">
        <v>11</v>
      </c>
      <c r="G861" s="14"/>
      <c r="H861" s="15">
        <f>SUM(H859:H860)</f>
        <v>276.72000000000003</v>
      </c>
    </row>
    <row r="862" spans="1:8" ht="15" customHeight="1">
      <c r="A862" s="2" t="s">
        <v>26</v>
      </c>
      <c r="B862" s="2"/>
      <c r="C862" s="7" t="s">
        <v>2</v>
      </c>
      <c r="D862" s="7"/>
      <c r="E862" s="8" t="s">
        <v>3</v>
      </c>
      <c r="F862" s="8" t="s">
        <v>4</v>
      </c>
      <c r="G862" s="8" t="s">
        <v>5</v>
      </c>
      <c r="H862" s="8" t="s">
        <v>6</v>
      </c>
    </row>
    <row r="863" spans="1:8" ht="21" customHeight="1">
      <c r="A863" s="9" t="s">
        <v>313</v>
      </c>
      <c r="B863" s="10" t="s">
        <v>314</v>
      </c>
      <c r="C863" s="11" t="s">
        <v>16</v>
      </c>
      <c r="D863" s="11"/>
      <c r="E863" s="9" t="s">
        <v>29</v>
      </c>
      <c r="F863" s="12">
        <v>7.4999999999999997E-2</v>
      </c>
      <c r="G863" s="13">
        <v>21.4</v>
      </c>
      <c r="H863" s="13">
        <f>ROUND(ROUND(F863,8)*G863,2)</f>
        <v>1.61</v>
      </c>
    </row>
    <row r="864" spans="1:8" ht="21" customHeight="1">
      <c r="A864" s="9" t="s">
        <v>315</v>
      </c>
      <c r="B864" s="10" t="s">
        <v>316</v>
      </c>
      <c r="C864" s="11" t="s">
        <v>16</v>
      </c>
      <c r="D864" s="11"/>
      <c r="E864" s="9" t="s">
        <v>29</v>
      </c>
      <c r="F864" s="12">
        <v>7.4999999999999997E-2</v>
      </c>
      <c r="G864" s="13">
        <v>25.73</v>
      </c>
      <c r="H864" s="13">
        <f>ROUND(ROUND(F864,8)*G864,2)</f>
        <v>1.93</v>
      </c>
    </row>
    <row r="865" spans="1:8" ht="18" customHeight="1">
      <c r="A865" s="4"/>
      <c r="B865" s="4"/>
      <c r="C865" s="4"/>
      <c r="D865" s="4"/>
      <c r="E865" s="4"/>
      <c r="F865" s="14" t="s">
        <v>32</v>
      </c>
      <c r="G865" s="14"/>
      <c r="H865" s="15">
        <f>SUM(H863:H864)</f>
        <v>3.54</v>
      </c>
    </row>
    <row r="866" spans="1:8" ht="15" customHeight="1">
      <c r="A866" s="18" t="s">
        <v>351</v>
      </c>
      <c r="B866" s="18"/>
      <c r="C866" s="18"/>
      <c r="D866" s="4"/>
      <c r="E866" s="4"/>
      <c r="F866" s="16" t="s">
        <v>12</v>
      </c>
      <c r="G866" s="16"/>
      <c r="H866" s="17">
        <v>280.26</v>
      </c>
    </row>
    <row r="867" spans="1:8" ht="2.1" customHeight="1">
      <c r="A867" s="18"/>
      <c r="B867" s="18"/>
      <c r="C867" s="18"/>
      <c r="D867" s="4"/>
      <c r="E867" s="4"/>
      <c r="F867" s="4"/>
      <c r="G867" s="4"/>
      <c r="H867" s="4"/>
    </row>
    <row r="868" spans="1:8" ht="9.9499999999999993" customHeight="1">
      <c r="A868" s="4"/>
      <c r="B868" s="4"/>
      <c r="C868" s="4"/>
      <c r="D868" s="4"/>
      <c r="E868" s="4"/>
      <c r="F868" s="5"/>
      <c r="G868" s="5"/>
      <c r="H868" s="5"/>
    </row>
    <row r="869" spans="1:8" ht="27" customHeight="1">
      <c r="A869" s="6" t="s">
        <v>375</v>
      </c>
      <c r="B869" s="6"/>
      <c r="C869" s="6"/>
      <c r="D869" s="6"/>
      <c r="E869" s="6"/>
      <c r="F869" s="6"/>
      <c r="G869" s="6"/>
      <c r="H869" s="6"/>
    </row>
    <row r="870" spans="1:8" ht="15" customHeight="1">
      <c r="A870" s="2" t="s">
        <v>1</v>
      </c>
      <c r="B870" s="2"/>
      <c r="C870" s="7" t="s">
        <v>2</v>
      </c>
      <c r="D870" s="7"/>
      <c r="E870" s="8" t="s">
        <v>3</v>
      </c>
      <c r="F870" s="8" t="s">
        <v>4</v>
      </c>
      <c r="G870" s="8" t="s">
        <v>5</v>
      </c>
      <c r="H870" s="8" t="s">
        <v>6</v>
      </c>
    </row>
    <row r="871" spans="1:8" ht="21" customHeight="1">
      <c r="A871" s="9" t="s">
        <v>376</v>
      </c>
      <c r="B871" s="10" t="s">
        <v>377</v>
      </c>
      <c r="C871" s="11" t="s">
        <v>16</v>
      </c>
      <c r="D871" s="11"/>
      <c r="E871" s="9" t="s">
        <v>10</v>
      </c>
      <c r="F871" s="12">
        <v>1.7857000000000001</v>
      </c>
      <c r="G871" s="13">
        <v>2.94</v>
      </c>
      <c r="H871" s="13">
        <f>TRUNC(TRUNC(F871,8)*G871,2)</f>
        <v>5.24</v>
      </c>
    </row>
    <row r="872" spans="1:8" ht="15" customHeight="1">
      <c r="A872" s="4"/>
      <c r="B872" s="4"/>
      <c r="C872" s="4"/>
      <c r="D872" s="4"/>
      <c r="E872" s="4"/>
      <c r="F872" s="14" t="s">
        <v>11</v>
      </c>
      <c r="G872" s="14"/>
      <c r="H872" s="15">
        <f>SUM(H871:H871)</f>
        <v>5.24</v>
      </c>
    </row>
    <row r="873" spans="1:8" ht="15" customHeight="1">
      <c r="A873" s="2" t="s">
        <v>26</v>
      </c>
      <c r="B873" s="2"/>
      <c r="C873" s="7" t="s">
        <v>2</v>
      </c>
      <c r="D873" s="7"/>
      <c r="E873" s="8" t="s">
        <v>3</v>
      </c>
      <c r="F873" s="8" t="s">
        <v>4</v>
      </c>
      <c r="G873" s="8" t="s">
        <v>5</v>
      </c>
      <c r="H873" s="8" t="s">
        <v>6</v>
      </c>
    </row>
    <row r="874" spans="1:8" ht="21" customHeight="1">
      <c r="A874" s="9" t="s">
        <v>313</v>
      </c>
      <c r="B874" s="10" t="s">
        <v>314</v>
      </c>
      <c r="C874" s="11" t="s">
        <v>16</v>
      </c>
      <c r="D874" s="11"/>
      <c r="E874" s="9" t="s">
        <v>29</v>
      </c>
      <c r="F874" s="12">
        <v>4.8000000000000001E-2</v>
      </c>
      <c r="G874" s="13">
        <v>21.4</v>
      </c>
      <c r="H874" s="13">
        <f>TRUNC(TRUNC(F874,8)*G874,2)</f>
        <v>1.02</v>
      </c>
    </row>
    <row r="875" spans="1:8" ht="21" customHeight="1">
      <c r="A875" s="9" t="s">
        <v>315</v>
      </c>
      <c r="B875" s="10" t="s">
        <v>316</v>
      </c>
      <c r="C875" s="11" t="s">
        <v>16</v>
      </c>
      <c r="D875" s="11"/>
      <c r="E875" s="9" t="s">
        <v>29</v>
      </c>
      <c r="F875" s="12">
        <v>0.2114</v>
      </c>
      <c r="G875" s="13">
        <v>25.73</v>
      </c>
      <c r="H875" s="13">
        <f>TRUNC(TRUNC(F875,8)*G875,2)</f>
        <v>5.43</v>
      </c>
    </row>
    <row r="876" spans="1:8" ht="18" customHeight="1">
      <c r="A876" s="4"/>
      <c r="B876" s="4"/>
      <c r="C876" s="4"/>
      <c r="D876" s="4"/>
      <c r="E876" s="4"/>
      <c r="F876" s="14" t="s">
        <v>32</v>
      </c>
      <c r="G876" s="14"/>
      <c r="H876" s="15">
        <f>SUM(H874:H875)</f>
        <v>6.4499999999999993</v>
      </c>
    </row>
    <row r="877" spans="1:8" ht="15" customHeight="1">
      <c r="A877" s="4"/>
      <c r="B877" s="4"/>
      <c r="C877" s="4"/>
      <c r="D877" s="4"/>
      <c r="E877" s="4"/>
      <c r="F877" s="16" t="s">
        <v>12</v>
      </c>
      <c r="G877" s="16"/>
      <c r="H877" s="17">
        <f>SUM(H872,H876)</f>
        <v>11.69</v>
      </c>
    </row>
    <row r="878" spans="1:8" ht="9.9499999999999993" customHeight="1">
      <c r="A878" s="4"/>
      <c r="B878" s="4"/>
      <c r="C878" s="4"/>
      <c r="D878" s="4"/>
      <c r="E878" s="4"/>
      <c r="F878" s="5"/>
      <c r="G878" s="5"/>
      <c r="H878" s="5"/>
    </row>
    <row r="879" spans="1:8" ht="20.100000000000001" customHeight="1">
      <c r="A879" s="6" t="s">
        <v>378</v>
      </c>
      <c r="B879" s="6"/>
      <c r="C879" s="6"/>
      <c r="D879" s="6"/>
      <c r="E879" s="6"/>
      <c r="F879" s="6"/>
      <c r="G879" s="6"/>
      <c r="H879" s="6"/>
    </row>
    <row r="880" spans="1:8" ht="15" customHeight="1">
      <c r="A880" s="2" t="s">
        <v>1</v>
      </c>
      <c r="B880" s="2"/>
      <c r="C880" s="7" t="s">
        <v>2</v>
      </c>
      <c r="D880" s="7"/>
      <c r="E880" s="8" t="s">
        <v>3</v>
      </c>
      <c r="F880" s="8" t="s">
        <v>4</v>
      </c>
      <c r="G880" s="8" t="s">
        <v>5</v>
      </c>
      <c r="H880" s="8" t="s">
        <v>6</v>
      </c>
    </row>
    <row r="881" spans="1:8" ht="15" customHeight="1">
      <c r="A881" s="9" t="s">
        <v>379</v>
      </c>
      <c r="B881" s="10" t="s">
        <v>380</v>
      </c>
      <c r="C881" s="11" t="s">
        <v>16</v>
      </c>
      <c r="D881" s="11"/>
      <c r="E881" s="9" t="s">
        <v>10</v>
      </c>
      <c r="F881" s="12">
        <v>1.52E-2</v>
      </c>
      <c r="G881" s="13">
        <v>2.4500000000000002</v>
      </c>
      <c r="H881" s="13">
        <f>TRUNC(TRUNC(F881,8)*G881,2)</f>
        <v>0.03</v>
      </c>
    </row>
    <row r="882" spans="1:8" ht="15" customHeight="1">
      <c r="A882" s="9" t="s">
        <v>381</v>
      </c>
      <c r="B882" s="10" t="s">
        <v>382</v>
      </c>
      <c r="C882" s="11" t="s">
        <v>16</v>
      </c>
      <c r="D882" s="11"/>
      <c r="E882" s="9" t="s">
        <v>25</v>
      </c>
      <c r="F882" s="12">
        <v>1.0548999999999999</v>
      </c>
      <c r="G882" s="13">
        <v>7.55</v>
      </c>
      <c r="H882" s="13">
        <f>TRUNC(TRUNC(F882,8)*G882,2)</f>
        <v>7.96</v>
      </c>
    </row>
    <row r="883" spans="1:8" ht="15" customHeight="1">
      <c r="A883" s="4"/>
      <c r="B883" s="4"/>
      <c r="C883" s="4"/>
      <c r="D883" s="4"/>
      <c r="E883" s="4"/>
      <c r="F883" s="14" t="s">
        <v>11</v>
      </c>
      <c r="G883" s="14"/>
      <c r="H883" s="15">
        <f>SUM(H881:H882)</f>
        <v>7.99</v>
      </c>
    </row>
    <row r="884" spans="1:8" ht="15" customHeight="1">
      <c r="A884" s="2" t="s">
        <v>26</v>
      </c>
      <c r="B884" s="2"/>
      <c r="C884" s="7" t="s">
        <v>2</v>
      </c>
      <c r="D884" s="7"/>
      <c r="E884" s="8" t="s">
        <v>3</v>
      </c>
      <c r="F884" s="8" t="s">
        <v>4</v>
      </c>
      <c r="G884" s="8" t="s">
        <v>5</v>
      </c>
      <c r="H884" s="8" t="s">
        <v>6</v>
      </c>
    </row>
    <row r="885" spans="1:8" ht="21" customHeight="1">
      <c r="A885" s="9" t="s">
        <v>313</v>
      </c>
      <c r="B885" s="10" t="s">
        <v>314</v>
      </c>
      <c r="C885" s="11" t="s">
        <v>16</v>
      </c>
      <c r="D885" s="11"/>
      <c r="E885" s="9" t="s">
        <v>29</v>
      </c>
      <c r="F885" s="12">
        <v>0.27279999999999999</v>
      </c>
      <c r="G885" s="13">
        <v>21.4</v>
      </c>
      <c r="H885" s="13">
        <f>TRUNC(TRUNC(F885,8)*G885,2)</f>
        <v>5.83</v>
      </c>
    </row>
    <row r="886" spans="1:8" ht="21" customHeight="1">
      <c r="A886" s="9" t="s">
        <v>315</v>
      </c>
      <c r="B886" s="10" t="s">
        <v>316</v>
      </c>
      <c r="C886" s="11" t="s">
        <v>16</v>
      </c>
      <c r="D886" s="11"/>
      <c r="E886" s="9" t="s">
        <v>29</v>
      </c>
      <c r="F886" s="12">
        <v>0.27279999999999999</v>
      </c>
      <c r="G886" s="13">
        <v>25.73</v>
      </c>
      <c r="H886" s="13">
        <f>TRUNC(TRUNC(F886,8)*G886,2)</f>
        <v>7.01</v>
      </c>
    </row>
    <row r="887" spans="1:8" ht="18" customHeight="1">
      <c r="A887" s="4"/>
      <c r="B887" s="4"/>
      <c r="C887" s="4"/>
      <c r="D887" s="4"/>
      <c r="E887" s="4"/>
      <c r="F887" s="14" t="s">
        <v>32</v>
      </c>
      <c r="G887" s="14"/>
      <c r="H887" s="15">
        <f>SUM(H885:H886)</f>
        <v>12.84</v>
      </c>
    </row>
    <row r="888" spans="1:8" ht="15" customHeight="1">
      <c r="A888" s="4"/>
      <c r="B888" s="4"/>
      <c r="C888" s="4"/>
      <c r="D888" s="4"/>
      <c r="E888" s="4"/>
      <c r="F888" s="16" t="s">
        <v>12</v>
      </c>
      <c r="G888" s="16"/>
      <c r="H888" s="17">
        <f>SUM(H883,H887)</f>
        <v>20.83</v>
      </c>
    </row>
    <row r="889" spans="1:8" ht="9.9499999999999993" customHeight="1">
      <c r="A889" s="4"/>
      <c r="B889" s="4"/>
      <c r="C889" s="4"/>
      <c r="D889" s="4"/>
      <c r="E889" s="4"/>
      <c r="F889" s="5"/>
      <c r="G889" s="5"/>
      <c r="H889" s="5"/>
    </row>
    <row r="890" spans="1:8" ht="20.100000000000001" customHeight="1">
      <c r="A890" s="6" t="s">
        <v>383</v>
      </c>
      <c r="B890" s="6"/>
      <c r="C890" s="6"/>
      <c r="D890" s="6"/>
      <c r="E890" s="6"/>
      <c r="F890" s="6"/>
      <c r="G890" s="6"/>
      <c r="H890" s="6"/>
    </row>
    <row r="891" spans="1:8" ht="15" customHeight="1">
      <c r="A891" s="2" t="s">
        <v>1</v>
      </c>
      <c r="B891" s="2"/>
      <c r="C891" s="7" t="s">
        <v>2</v>
      </c>
      <c r="D891" s="7"/>
      <c r="E891" s="8" t="s">
        <v>3</v>
      </c>
      <c r="F891" s="8" t="s">
        <v>4</v>
      </c>
      <c r="G891" s="8" t="s">
        <v>5</v>
      </c>
      <c r="H891" s="8" t="s">
        <v>6</v>
      </c>
    </row>
    <row r="892" spans="1:8" ht="15" customHeight="1">
      <c r="A892" s="9" t="s">
        <v>379</v>
      </c>
      <c r="B892" s="10" t="s">
        <v>380</v>
      </c>
      <c r="C892" s="11" t="s">
        <v>16</v>
      </c>
      <c r="D892" s="11"/>
      <c r="E892" s="9" t="s">
        <v>10</v>
      </c>
      <c r="F892" s="12">
        <v>8.0000000000000002E-3</v>
      </c>
      <c r="G892" s="13">
        <v>2.4500000000000002</v>
      </c>
      <c r="H892" s="13">
        <f>TRUNC(TRUNC(F892,8)*G892,2)</f>
        <v>0.01</v>
      </c>
    </row>
    <row r="893" spans="1:8" ht="15" customHeight="1">
      <c r="A893" s="9" t="s">
        <v>384</v>
      </c>
      <c r="B893" s="10" t="s">
        <v>385</v>
      </c>
      <c r="C893" s="11" t="s">
        <v>16</v>
      </c>
      <c r="D893" s="11"/>
      <c r="E893" s="9" t="s">
        <v>25</v>
      </c>
      <c r="F893" s="12">
        <v>1.0492999999999999</v>
      </c>
      <c r="G893" s="13">
        <v>13.01</v>
      </c>
      <c r="H893" s="13">
        <f>TRUNC(TRUNC(F893,8)*G893,2)</f>
        <v>13.65</v>
      </c>
    </row>
    <row r="894" spans="1:8" ht="15" customHeight="1">
      <c r="A894" s="4"/>
      <c r="B894" s="4"/>
      <c r="C894" s="4"/>
      <c r="D894" s="4"/>
      <c r="E894" s="4"/>
      <c r="F894" s="14" t="s">
        <v>11</v>
      </c>
      <c r="G894" s="14"/>
      <c r="H894" s="15">
        <f>SUM(H892:H893)</f>
        <v>13.66</v>
      </c>
    </row>
    <row r="895" spans="1:8" ht="15" customHeight="1">
      <c r="A895" s="2" t="s">
        <v>26</v>
      </c>
      <c r="B895" s="2"/>
      <c r="C895" s="7" t="s">
        <v>2</v>
      </c>
      <c r="D895" s="7"/>
      <c r="E895" s="8" t="s">
        <v>3</v>
      </c>
      <c r="F895" s="8" t="s">
        <v>4</v>
      </c>
      <c r="G895" s="8" t="s">
        <v>5</v>
      </c>
      <c r="H895" s="8" t="s">
        <v>6</v>
      </c>
    </row>
    <row r="896" spans="1:8" ht="21" customHeight="1">
      <c r="A896" s="9" t="s">
        <v>313</v>
      </c>
      <c r="B896" s="10" t="s">
        <v>314</v>
      </c>
      <c r="C896" s="11" t="s">
        <v>16</v>
      </c>
      <c r="D896" s="11"/>
      <c r="E896" s="9" t="s">
        <v>29</v>
      </c>
      <c r="F896" s="12">
        <v>3.4099999999999998E-2</v>
      </c>
      <c r="G896" s="13">
        <v>21.4</v>
      </c>
      <c r="H896" s="13">
        <f>TRUNC(TRUNC(F896,8)*G896,2)</f>
        <v>0.72</v>
      </c>
    </row>
    <row r="897" spans="1:8" ht="21" customHeight="1">
      <c r="A897" s="9" t="s">
        <v>315</v>
      </c>
      <c r="B897" s="10" t="s">
        <v>316</v>
      </c>
      <c r="C897" s="11" t="s">
        <v>16</v>
      </c>
      <c r="D897" s="11"/>
      <c r="E897" s="9" t="s">
        <v>29</v>
      </c>
      <c r="F897" s="12">
        <v>3.4099999999999998E-2</v>
      </c>
      <c r="G897" s="13">
        <v>25.73</v>
      </c>
      <c r="H897" s="13">
        <f>TRUNC(TRUNC(F897,8)*G897,2)</f>
        <v>0.87</v>
      </c>
    </row>
    <row r="898" spans="1:8" ht="18" customHeight="1">
      <c r="A898" s="4"/>
      <c r="B898" s="4"/>
      <c r="C898" s="4"/>
      <c r="D898" s="4"/>
      <c r="E898" s="4"/>
      <c r="F898" s="14" t="s">
        <v>32</v>
      </c>
      <c r="G898" s="14"/>
      <c r="H898" s="15">
        <f>SUM(H896:H897)</f>
        <v>1.5899999999999999</v>
      </c>
    </row>
    <row r="899" spans="1:8" ht="15" customHeight="1">
      <c r="A899" s="4"/>
      <c r="B899" s="4"/>
      <c r="C899" s="4"/>
      <c r="D899" s="4"/>
      <c r="E899" s="4"/>
      <c r="F899" s="16" t="s">
        <v>12</v>
      </c>
      <c r="G899" s="16"/>
      <c r="H899" s="17">
        <f>SUM(H894,H898)</f>
        <v>15.25</v>
      </c>
    </row>
    <row r="900" spans="1:8" ht="9.9499999999999993" customHeight="1">
      <c r="A900" s="4"/>
      <c r="B900" s="4"/>
      <c r="C900" s="4"/>
      <c r="D900" s="4"/>
      <c r="E900" s="4"/>
      <c r="F900" s="5"/>
      <c r="G900" s="5"/>
      <c r="H900" s="5"/>
    </row>
    <row r="901" spans="1:8" ht="20.100000000000001" customHeight="1">
      <c r="A901" s="6" t="s">
        <v>386</v>
      </c>
      <c r="B901" s="6"/>
      <c r="C901" s="6"/>
      <c r="D901" s="6"/>
      <c r="E901" s="6"/>
      <c r="F901" s="6"/>
      <c r="G901" s="6"/>
      <c r="H901" s="6"/>
    </row>
    <row r="902" spans="1:8" ht="15" customHeight="1">
      <c r="A902" s="2" t="s">
        <v>1</v>
      </c>
      <c r="B902" s="2"/>
      <c r="C902" s="7" t="s">
        <v>2</v>
      </c>
      <c r="D902" s="7"/>
      <c r="E902" s="8" t="s">
        <v>3</v>
      </c>
      <c r="F902" s="8" t="s">
        <v>4</v>
      </c>
      <c r="G902" s="8" t="s">
        <v>5</v>
      </c>
      <c r="H902" s="8" t="s">
        <v>6</v>
      </c>
    </row>
    <row r="903" spans="1:8" ht="15" customHeight="1">
      <c r="A903" s="9" t="s">
        <v>379</v>
      </c>
      <c r="B903" s="10" t="s">
        <v>380</v>
      </c>
      <c r="C903" s="11" t="s">
        <v>16</v>
      </c>
      <c r="D903" s="11"/>
      <c r="E903" s="9" t="s">
        <v>10</v>
      </c>
      <c r="F903" s="12">
        <v>9.2999999999999992E-3</v>
      </c>
      <c r="G903" s="13">
        <v>2.4500000000000002</v>
      </c>
      <c r="H903" s="13">
        <f>TRUNC(TRUNC(F903,8)*G903,2)</f>
        <v>0.02</v>
      </c>
    </row>
    <row r="904" spans="1:8" ht="15" customHeight="1">
      <c r="A904" s="9" t="s">
        <v>387</v>
      </c>
      <c r="B904" s="10" t="s">
        <v>388</v>
      </c>
      <c r="C904" s="11" t="s">
        <v>16</v>
      </c>
      <c r="D904" s="11"/>
      <c r="E904" s="9" t="s">
        <v>25</v>
      </c>
      <c r="F904" s="12">
        <v>1.0492999999999999</v>
      </c>
      <c r="G904" s="13">
        <v>21.4</v>
      </c>
      <c r="H904" s="13">
        <f>TRUNC(TRUNC(F904,8)*G904,2)</f>
        <v>22.45</v>
      </c>
    </row>
    <row r="905" spans="1:8" ht="15" customHeight="1">
      <c r="A905" s="4"/>
      <c r="B905" s="4"/>
      <c r="C905" s="4"/>
      <c r="D905" s="4"/>
      <c r="E905" s="4"/>
      <c r="F905" s="14" t="s">
        <v>11</v>
      </c>
      <c r="G905" s="14"/>
      <c r="H905" s="15">
        <f>SUM(H903:H904)</f>
        <v>22.47</v>
      </c>
    </row>
    <row r="906" spans="1:8" ht="15" customHeight="1">
      <c r="A906" s="2" t="s">
        <v>26</v>
      </c>
      <c r="B906" s="2"/>
      <c r="C906" s="7" t="s">
        <v>2</v>
      </c>
      <c r="D906" s="7"/>
      <c r="E906" s="8" t="s">
        <v>3</v>
      </c>
      <c r="F906" s="8" t="s">
        <v>4</v>
      </c>
      <c r="G906" s="8" t="s">
        <v>5</v>
      </c>
      <c r="H906" s="8" t="s">
        <v>6</v>
      </c>
    </row>
    <row r="907" spans="1:8" ht="21" customHeight="1">
      <c r="A907" s="9" t="s">
        <v>313</v>
      </c>
      <c r="B907" s="10" t="s">
        <v>314</v>
      </c>
      <c r="C907" s="11" t="s">
        <v>16</v>
      </c>
      <c r="D907" s="11"/>
      <c r="E907" s="9" t="s">
        <v>29</v>
      </c>
      <c r="F907" s="12">
        <v>0.04</v>
      </c>
      <c r="G907" s="13">
        <v>21.4</v>
      </c>
      <c r="H907" s="13">
        <f>TRUNC(TRUNC(F907,8)*G907,2)</f>
        <v>0.85</v>
      </c>
    </row>
    <row r="908" spans="1:8" ht="21" customHeight="1">
      <c r="A908" s="9" t="s">
        <v>315</v>
      </c>
      <c r="B908" s="10" t="s">
        <v>316</v>
      </c>
      <c r="C908" s="11" t="s">
        <v>16</v>
      </c>
      <c r="D908" s="11"/>
      <c r="E908" s="9" t="s">
        <v>29</v>
      </c>
      <c r="F908" s="12">
        <v>0.04</v>
      </c>
      <c r="G908" s="13">
        <v>25.73</v>
      </c>
      <c r="H908" s="13">
        <f>TRUNC(TRUNC(F908,8)*G908,2)</f>
        <v>1.02</v>
      </c>
    </row>
    <row r="909" spans="1:8" ht="18" customHeight="1">
      <c r="A909" s="4"/>
      <c r="B909" s="4"/>
      <c r="C909" s="4"/>
      <c r="D909" s="4"/>
      <c r="E909" s="4"/>
      <c r="F909" s="14" t="s">
        <v>32</v>
      </c>
      <c r="G909" s="14"/>
      <c r="H909" s="15">
        <f>SUM(H907:H908)</f>
        <v>1.87</v>
      </c>
    </row>
    <row r="910" spans="1:8" ht="15" customHeight="1">
      <c r="A910" s="4"/>
      <c r="B910" s="4"/>
      <c r="C910" s="4"/>
      <c r="D910" s="4"/>
      <c r="E910" s="4"/>
      <c r="F910" s="16" t="s">
        <v>12</v>
      </c>
      <c r="G910" s="16"/>
      <c r="H910" s="17">
        <f>SUM(H905,H909)</f>
        <v>24.34</v>
      </c>
    </row>
    <row r="911" spans="1:8" ht="9.9499999999999993" customHeight="1">
      <c r="A911" s="4"/>
      <c r="B911" s="4"/>
      <c r="C911" s="4"/>
      <c r="D911" s="4"/>
      <c r="E911" s="4"/>
      <c r="F911" s="5"/>
      <c r="G911" s="5"/>
      <c r="H911" s="5"/>
    </row>
    <row r="912" spans="1:8" ht="20.100000000000001" customHeight="1">
      <c r="A912" s="6" t="s">
        <v>389</v>
      </c>
      <c r="B912" s="6"/>
      <c r="C912" s="6"/>
      <c r="D912" s="6"/>
      <c r="E912" s="6"/>
      <c r="F912" s="6"/>
      <c r="G912" s="6"/>
      <c r="H912" s="6"/>
    </row>
    <row r="913" spans="1:8" ht="15" customHeight="1">
      <c r="A913" s="2" t="s">
        <v>1</v>
      </c>
      <c r="B913" s="2"/>
      <c r="C913" s="7" t="s">
        <v>2</v>
      </c>
      <c r="D913" s="7"/>
      <c r="E913" s="8" t="s">
        <v>3</v>
      </c>
      <c r="F913" s="8" t="s">
        <v>4</v>
      </c>
      <c r="G913" s="8" t="s">
        <v>5</v>
      </c>
      <c r="H913" s="8" t="s">
        <v>6</v>
      </c>
    </row>
    <row r="914" spans="1:8" ht="15" customHeight="1">
      <c r="A914" s="9" t="s">
        <v>390</v>
      </c>
      <c r="B914" s="10" t="s">
        <v>391</v>
      </c>
      <c r="C914" s="11" t="s">
        <v>16</v>
      </c>
      <c r="D914" s="11"/>
      <c r="E914" s="9" t="s">
        <v>10</v>
      </c>
      <c r="F914" s="12">
        <v>1.29E-2</v>
      </c>
      <c r="G914" s="13">
        <v>59.63</v>
      </c>
      <c r="H914" s="13">
        <f>TRUNC(TRUNC(F914,8)*G914,2)</f>
        <v>0.76</v>
      </c>
    </row>
    <row r="915" spans="1:8" ht="21" customHeight="1">
      <c r="A915" s="9" t="s">
        <v>392</v>
      </c>
      <c r="B915" s="10" t="s">
        <v>393</v>
      </c>
      <c r="C915" s="11" t="s">
        <v>16</v>
      </c>
      <c r="D915" s="11"/>
      <c r="E915" s="9" t="s">
        <v>10</v>
      </c>
      <c r="F915" s="12">
        <v>1</v>
      </c>
      <c r="G915" s="13">
        <v>4.8099999999999996</v>
      </c>
      <c r="H915" s="13">
        <f>TRUNC(TRUNC(F915,8)*G915,2)</f>
        <v>4.8099999999999996</v>
      </c>
    </row>
    <row r="916" spans="1:8" ht="15" customHeight="1">
      <c r="A916" s="9" t="s">
        <v>379</v>
      </c>
      <c r="B916" s="10" t="s">
        <v>380</v>
      </c>
      <c r="C916" s="11" t="s">
        <v>16</v>
      </c>
      <c r="D916" s="11"/>
      <c r="E916" s="9" t="s">
        <v>10</v>
      </c>
      <c r="F916" s="12">
        <v>1.61E-2</v>
      </c>
      <c r="G916" s="13">
        <v>2.4500000000000002</v>
      </c>
      <c r="H916" s="13">
        <f>TRUNC(TRUNC(F916,8)*G916,2)</f>
        <v>0.03</v>
      </c>
    </row>
    <row r="917" spans="1:8" ht="21" customHeight="1">
      <c r="A917" s="9" t="s">
        <v>394</v>
      </c>
      <c r="B917" s="10" t="s">
        <v>395</v>
      </c>
      <c r="C917" s="11" t="s">
        <v>16</v>
      </c>
      <c r="D917" s="11"/>
      <c r="E917" s="9" t="s">
        <v>10</v>
      </c>
      <c r="F917" s="12">
        <v>1.6500000000000001E-2</v>
      </c>
      <c r="G917" s="13">
        <v>67.56</v>
      </c>
      <c r="H917" s="13">
        <f>TRUNC(TRUNC(F917,8)*G917,2)</f>
        <v>1.1100000000000001</v>
      </c>
    </row>
    <row r="918" spans="1:8" ht="15" customHeight="1">
      <c r="A918" s="4"/>
      <c r="B918" s="4"/>
      <c r="C918" s="4"/>
      <c r="D918" s="4"/>
      <c r="E918" s="4"/>
      <c r="F918" s="14" t="s">
        <v>11</v>
      </c>
      <c r="G918" s="14"/>
      <c r="H918" s="15">
        <f>SUM(H914:H917)</f>
        <v>6.71</v>
      </c>
    </row>
    <row r="919" spans="1:8" ht="15" customHeight="1">
      <c r="A919" s="2" t="s">
        <v>26</v>
      </c>
      <c r="B919" s="2"/>
      <c r="C919" s="7" t="s">
        <v>2</v>
      </c>
      <c r="D919" s="7"/>
      <c r="E919" s="8" t="s">
        <v>3</v>
      </c>
      <c r="F919" s="8" t="s">
        <v>4</v>
      </c>
      <c r="G919" s="8" t="s">
        <v>5</v>
      </c>
      <c r="H919" s="8" t="s">
        <v>6</v>
      </c>
    </row>
    <row r="920" spans="1:8" ht="21" customHeight="1">
      <c r="A920" s="9" t="s">
        <v>313</v>
      </c>
      <c r="B920" s="10" t="s">
        <v>314</v>
      </c>
      <c r="C920" s="11" t="s">
        <v>16</v>
      </c>
      <c r="D920" s="11"/>
      <c r="E920" s="9" t="s">
        <v>29</v>
      </c>
      <c r="F920" s="12">
        <v>7.1199999999999999E-2</v>
      </c>
      <c r="G920" s="13">
        <v>21.4</v>
      </c>
      <c r="H920" s="13">
        <f>TRUNC(TRUNC(F920,8)*G920,2)</f>
        <v>1.52</v>
      </c>
    </row>
    <row r="921" spans="1:8" ht="21" customHeight="1">
      <c r="A921" s="9" t="s">
        <v>315</v>
      </c>
      <c r="B921" s="10" t="s">
        <v>316</v>
      </c>
      <c r="C921" s="11" t="s">
        <v>16</v>
      </c>
      <c r="D921" s="11"/>
      <c r="E921" s="9" t="s">
        <v>29</v>
      </c>
      <c r="F921" s="12">
        <v>7.1199999999999999E-2</v>
      </c>
      <c r="G921" s="13">
        <v>25.73</v>
      </c>
      <c r="H921" s="13">
        <f>TRUNC(TRUNC(F921,8)*G921,2)</f>
        <v>1.83</v>
      </c>
    </row>
    <row r="922" spans="1:8" ht="18" customHeight="1">
      <c r="A922" s="4"/>
      <c r="B922" s="4"/>
      <c r="C922" s="4"/>
      <c r="D922" s="4"/>
      <c r="E922" s="4"/>
      <c r="F922" s="14" t="s">
        <v>32</v>
      </c>
      <c r="G922" s="14"/>
      <c r="H922" s="15">
        <f>SUM(H920:H921)</f>
        <v>3.35</v>
      </c>
    </row>
    <row r="923" spans="1:8" ht="15" customHeight="1">
      <c r="A923" s="4"/>
      <c r="B923" s="4"/>
      <c r="C923" s="4"/>
      <c r="D923" s="4"/>
      <c r="E923" s="4"/>
      <c r="F923" s="16" t="s">
        <v>12</v>
      </c>
      <c r="G923" s="16"/>
      <c r="H923" s="17">
        <f>SUM(H918,H922)</f>
        <v>10.06</v>
      </c>
    </row>
    <row r="924" spans="1:8" ht="9.9499999999999993" customHeight="1">
      <c r="A924" s="4"/>
      <c r="B924" s="4"/>
      <c r="C924" s="4"/>
      <c r="D924" s="4"/>
      <c r="E924" s="4"/>
      <c r="F924" s="5"/>
      <c r="G924" s="5"/>
      <c r="H924" s="5"/>
    </row>
    <row r="925" spans="1:8" ht="20.100000000000001" customHeight="1">
      <c r="A925" s="6" t="s">
        <v>396</v>
      </c>
      <c r="B925" s="6"/>
      <c r="C925" s="6"/>
      <c r="D925" s="6"/>
      <c r="E925" s="6"/>
      <c r="F925" s="6"/>
      <c r="G925" s="6"/>
      <c r="H925" s="6"/>
    </row>
    <row r="926" spans="1:8" ht="15" customHeight="1">
      <c r="A926" s="2" t="s">
        <v>1</v>
      </c>
      <c r="B926" s="2"/>
      <c r="C926" s="7" t="s">
        <v>2</v>
      </c>
      <c r="D926" s="7"/>
      <c r="E926" s="8" t="s">
        <v>3</v>
      </c>
      <c r="F926" s="8" t="s">
        <v>4</v>
      </c>
      <c r="G926" s="8" t="s">
        <v>5</v>
      </c>
      <c r="H926" s="8" t="s">
        <v>6</v>
      </c>
    </row>
    <row r="927" spans="1:8" ht="15" customHeight="1">
      <c r="A927" s="9" t="s">
        <v>390</v>
      </c>
      <c r="B927" s="10" t="s">
        <v>391</v>
      </c>
      <c r="C927" s="11" t="s">
        <v>16</v>
      </c>
      <c r="D927" s="11"/>
      <c r="E927" s="9" t="s">
        <v>10</v>
      </c>
      <c r="F927" s="12">
        <v>1.5299999999999999E-2</v>
      </c>
      <c r="G927" s="13">
        <v>59.63</v>
      </c>
      <c r="H927" s="13">
        <f>ROUND(ROUND(F927,8)*G927,2)</f>
        <v>0.91</v>
      </c>
    </row>
    <row r="928" spans="1:8" ht="21" customHeight="1">
      <c r="A928" s="9" t="s">
        <v>397</v>
      </c>
      <c r="B928" s="10" t="s">
        <v>398</v>
      </c>
      <c r="C928" s="11" t="s">
        <v>16</v>
      </c>
      <c r="D928" s="11"/>
      <c r="E928" s="9" t="s">
        <v>10</v>
      </c>
      <c r="F928" s="12">
        <v>1</v>
      </c>
      <c r="G928" s="13">
        <v>10.65</v>
      </c>
      <c r="H928" s="13">
        <f>ROUND(ROUND(F928,8)*G928,2)</f>
        <v>10.65</v>
      </c>
    </row>
    <row r="929" spans="1:8" ht="15" customHeight="1">
      <c r="A929" s="9" t="s">
        <v>379</v>
      </c>
      <c r="B929" s="10" t="s">
        <v>380</v>
      </c>
      <c r="C929" s="11" t="s">
        <v>16</v>
      </c>
      <c r="D929" s="11"/>
      <c r="E929" s="9" t="s">
        <v>10</v>
      </c>
      <c r="F929" s="12">
        <v>1.47E-2</v>
      </c>
      <c r="G929" s="13">
        <v>2.4500000000000002</v>
      </c>
      <c r="H929" s="13">
        <f>ROUND(ROUND(F929,8)*G929,2)</f>
        <v>0.04</v>
      </c>
    </row>
    <row r="930" spans="1:8" ht="21" customHeight="1">
      <c r="A930" s="9" t="s">
        <v>394</v>
      </c>
      <c r="B930" s="10" t="s">
        <v>395</v>
      </c>
      <c r="C930" s="11" t="s">
        <v>16</v>
      </c>
      <c r="D930" s="11"/>
      <c r="E930" s="9" t="s">
        <v>10</v>
      </c>
      <c r="F930" s="12">
        <v>2.0500000000000001E-2</v>
      </c>
      <c r="G930" s="13">
        <v>67.56</v>
      </c>
      <c r="H930" s="13">
        <f>ROUND(ROUND(F930,8)*G930,2)</f>
        <v>1.38</v>
      </c>
    </row>
    <row r="931" spans="1:8" ht="15" customHeight="1">
      <c r="A931" s="4"/>
      <c r="B931" s="4"/>
      <c r="C931" s="4"/>
      <c r="D931" s="4"/>
      <c r="E931" s="4"/>
      <c r="F931" s="14" t="s">
        <v>11</v>
      </c>
      <c r="G931" s="14"/>
      <c r="H931" s="15">
        <f>SUM(H927:H930)</f>
        <v>12.98</v>
      </c>
    </row>
    <row r="932" spans="1:8" ht="15" customHeight="1">
      <c r="A932" s="2" t="s">
        <v>26</v>
      </c>
      <c r="B932" s="2"/>
      <c r="C932" s="7" t="s">
        <v>2</v>
      </c>
      <c r="D932" s="7"/>
      <c r="E932" s="8" t="s">
        <v>3</v>
      </c>
      <c r="F932" s="8" t="s">
        <v>4</v>
      </c>
      <c r="G932" s="8" t="s">
        <v>5</v>
      </c>
      <c r="H932" s="8" t="s">
        <v>6</v>
      </c>
    </row>
    <row r="933" spans="1:8" ht="21" customHeight="1">
      <c r="A933" s="9" t="s">
        <v>313</v>
      </c>
      <c r="B933" s="10" t="s">
        <v>314</v>
      </c>
      <c r="C933" s="11" t="s">
        <v>16</v>
      </c>
      <c r="D933" s="11"/>
      <c r="E933" s="9" t="s">
        <v>29</v>
      </c>
      <c r="F933" s="12">
        <v>8.7900000000000006E-2</v>
      </c>
      <c r="G933" s="13">
        <v>21.4</v>
      </c>
      <c r="H933" s="13">
        <f>ROUND(ROUND(F933,8)*G933,2)</f>
        <v>1.88</v>
      </c>
    </row>
    <row r="934" spans="1:8" ht="21" customHeight="1">
      <c r="A934" s="9" t="s">
        <v>315</v>
      </c>
      <c r="B934" s="10" t="s">
        <v>316</v>
      </c>
      <c r="C934" s="11" t="s">
        <v>16</v>
      </c>
      <c r="D934" s="11"/>
      <c r="E934" s="9" t="s">
        <v>29</v>
      </c>
      <c r="F934" s="12">
        <v>8.7900000000000006E-2</v>
      </c>
      <c r="G934" s="13">
        <v>25.73</v>
      </c>
      <c r="H934" s="13">
        <f>ROUND(ROUND(F934,8)*G934,2)</f>
        <v>2.2599999999999998</v>
      </c>
    </row>
    <row r="935" spans="1:8" ht="18" customHeight="1">
      <c r="A935" s="4"/>
      <c r="B935" s="4"/>
      <c r="C935" s="4"/>
      <c r="D935" s="4"/>
      <c r="E935" s="4"/>
      <c r="F935" s="14" t="s">
        <v>32</v>
      </c>
      <c r="G935" s="14"/>
      <c r="H935" s="15">
        <f>SUM(H933:H934)</f>
        <v>4.1399999999999997</v>
      </c>
    </row>
    <row r="936" spans="1:8" ht="15" customHeight="1">
      <c r="A936" s="18" t="s">
        <v>399</v>
      </c>
      <c r="B936" s="18"/>
      <c r="C936" s="18"/>
      <c r="D936" s="4"/>
      <c r="E936" s="4"/>
      <c r="F936" s="16" t="s">
        <v>12</v>
      </c>
      <c r="G936" s="16"/>
      <c r="H936" s="17">
        <v>17.12</v>
      </c>
    </row>
    <row r="937" spans="1:8" ht="9.9499999999999993" customHeight="1">
      <c r="A937" s="4"/>
      <c r="B937" s="4"/>
      <c r="C937" s="4"/>
      <c r="D937" s="4"/>
      <c r="E937" s="4"/>
      <c r="F937" s="5"/>
      <c r="G937" s="5"/>
      <c r="H937" s="5"/>
    </row>
    <row r="938" spans="1:8" ht="20.100000000000001" customHeight="1">
      <c r="A938" s="6" t="s">
        <v>400</v>
      </c>
      <c r="B938" s="6"/>
      <c r="C938" s="6"/>
      <c r="D938" s="6"/>
      <c r="E938" s="6"/>
      <c r="F938" s="6"/>
      <c r="G938" s="6"/>
      <c r="H938" s="6"/>
    </row>
    <row r="939" spans="1:8" ht="15" customHeight="1">
      <c r="A939" s="2" t="s">
        <v>38</v>
      </c>
      <c r="B939" s="2"/>
      <c r="C939" s="7" t="s">
        <v>2</v>
      </c>
      <c r="D939" s="7"/>
      <c r="E939" s="8" t="s">
        <v>3</v>
      </c>
      <c r="F939" s="8" t="s">
        <v>4</v>
      </c>
      <c r="G939" s="8" t="s">
        <v>5</v>
      </c>
      <c r="H939" s="8" t="s">
        <v>6</v>
      </c>
    </row>
    <row r="940" spans="1:8" ht="45.95" customHeight="1">
      <c r="A940" s="9" t="s">
        <v>401</v>
      </c>
      <c r="B940" s="10" t="s">
        <v>402</v>
      </c>
      <c r="C940" s="11" t="s">
        <v>16</v>
      </c>
      <c r="D940" s="11"/>
      <c r="E940" s="9" t="s">
        <v>41</v>
      </c>
      <c r="F940" s="12">
        <v>1.78E-2</v>
      </c>
      <c r="G940" s="13">
        <v>72.36</v>
      </c>
      <c r="H940" s="13">
        <f>TRUNC(TRUNC(F940,8)*G940,2)</f>
        <v>1.28</v>
      </c>
    </row>
    <row r="941" spans="1:8" ht="45.95" customHeight="1">
      <c r="A941" s="9" t="s">
        <v>403</v>
      </c>
      <c r="B941" s="10" t="s">
        <v>404</v>
      </c>
      <c r="C941" s="11" t="s">
        <v>16</v>
      </c>
      <c r="D941" s="11"/>
      <c r="E941" s="9" t="s">
        <v>44</v>
      </c>
      <c r="F941" s="12">
        <v>8.6999999999999994E-3</v>
      </c>
      <c r="G941" s="13">
        <v>160.79</v>
      </c>
      <c r="H941" s="13">
        <f>TRUNC(TRUNC(F941,8)*G941,2)</f>
        <v>1.39</v>
      </c>
    </row>
    <row r="942" spans="1:8" ht="18" customHeight="1">
      <c r="A942" s="4"/>
      <c r="B942" s="4"/>
      <c r="C942" s="4"/>
      <c r="D942" s="4"/>
      <c r="E942" s="4"/>
      <c r="F942" s="14" t="s">
        <v>45</v>
      </c>
      <c r="G942" s="14"/>
      <c r="H942" s="15">
        <f>SUM(H940:H941)</f>
        <v>2.67</v>
      </c>
    </row>
    <row r="943" spans="1:8" ht="15" customHeight="1">
      <c r="A943" s="2" t="s">
        <v>1</v>
      </c>
      <c r="B943" s="2"/>
      <c r="C943" s="7" t="s">
        <v>2</v>
      </c>
      <c r="D943" s="7"/>
      <c r="E943" s="8" t="s">
        <v>3</v>
      </c>
      <c r="F943" s="8" t="s">
        <v>4</v>
      </c>
      <c r="G943" s="8" t="s">
        <v>5</v>
      </c>
      <c r="H943" s="8" t="s">
        <v>6</v>
      </c>
    </row>
    <row r="944" spans="1:8" ht="21" customHeight="1">
      <c r="A944" s="9" t="s">
        <v>405</v>
      </c>
      <c r="B944" s="10" t="s">
        <v>406</v>
      </c>
      <c r="C944" s="11" t="s">
        <v>16</v>
      </c>
      <c r="D944" s="11"/>
      <c r="E944" s="9" t="s">
        <v>407</v>
      </c>
      <c r="F944" s="12">
        <v>5.4000000000000003E-3</v>
      </c>
      <c r="G944" s="13">
        <v>7.77</v>
      </c>
      <c r="H944" s="13">
        <f t="shared" ref="H944:H949" si="4">TRUNC(TRUNC(F944,8)*G944,2)</f>
        <v>0.04</v>
      </c>
    </row>
    <row r="945" spans="1:8" ht="21" customHeight="1">
      <c r="A945" s="9" t="s">
        <v>408</v>
      </c>
      <c r="B945" s="10" t="s">
        <v>409</v>
      </c>
      <c r="C945" s="11" t="s">
        <v>16</v>
      </c>
      <c r="D945" s="11"/>
      <c r="E945" s="9" t="s">
        <v>25</v>
      </c>
      <c r="F945" s="12">
        <v>0.11840000000000001</v>
      </c>
      <c r="G945" s="13">
        <v>10.66</v>
      </c>
      <c r="H945" s="13">
        <f t="shared" si="4"/>
        <v>1.26</v>
      </c>
    </row>
    <row r="946" spans="1:8" ht="15" customHeight="1">
      <c r="A946" s="9" t="s">
        <v>21</v>
      </c>
      <c r="B946" s="10" t="s">
        <v>22</v>
      </c>
      <c r="C946" s="11" t="s">
        <v>16</v>
      </c>
      <c r="D946" s="11"/>
      <c r="E946" s="9" t="s">
        <v>20</v>
      </c>
      <c r="F946" s="12">
        <v>1.2500000000000001E-2</v>
      </c>
      <c r="G946" s="13">
        <v>16.07</v>
      </c>
      <c r="H946" s="13">
        <f t="shared" si="4"/>
        <v>0.2</v>
      </c>
    </row>
    <row r="947" spans="1:8" ht="21" customHeight="1">
      <c r="A947" s="9" t="s">
        <v>410</v>
      </c>
      <c r="B947" s="10" t="s">
        <v>411</v>
      </c>
      <c r="C947" s="11" t="s">
        <v>16</v>
      </c>
      <c r="D947" s="11"/>
      <c r="E947" s="9" t="s">
        <v>25</v>
      </c>
      <c r="F947" s="12">
        <v>0.14080000000000001</v>
      </c>
      <c r="G947" s="13">
        <v>3.73</v>
      </c>
      <c r="H947" s="13">
        <f t="shared" si="4"/>
        <v>0.52</v>
      </c>
    </row>
    <row r="948" spans="1:8" ht="29.1" customHeight="1">
      <c r="A948" s="9" t="s">
        <v>412</v>
      </c>
      <c r="B948" s="10" t="s">
        <v>413</v>
      </c>
      <c r="C948" s="11" t="s">
        <v>16</v>
      </c>
      <c r="D948" s="11"/>
      <c r="E948" s="9" t="s">
        <v>25</v>
      </c>
      <c r="F948" s="12">
        <v>0.44159999999999999</v>
      </c>
      <c r="G948" s="13">
        <v>19.149999999999999</v>
      </c>
      <c r="H948" s="13">
        <f t="shared" si="4"/>
        <v>8.4499999999999993</v>
      </c>
    </row>
    <row r="949" spans="1:8" ht="21" customHeight="1">
      <c r="A949" s="9" t="s">
        <v>414</v>
      </c>
      <c r="B949" s="10" t="s">
        <v>415</v>
      </c>
      <c r="C949" s="11" t="s">
        <v>16</v>
      </c>
      <c r="D949" s="11"/>
      <c r="E949" s="9" t="s">
        <v>10</v>
      </c>
      <c r="F949" s="12">
        <v>131.81880000000001</v>
      </c>
      <c r="G949" s="13">
        <v>0.47</v>
      </c>
      <c r="H949" s="13">
        <f t="shared" si="4"/>
        <v>61.95</v>
      </c>
    </row>
    <row r="950" spans="1:8" ht="15" customHeight="1">
      <c r="A950" s="4"/>
      <c r="B950" s="4"/>
      <c r="C950" s="4"/>
      <c r="D950" s="4"/>
      <c r="E950" s="4"/>
      <c r="F950" s="14" t="s">
        <v>11</v>
      </c>
      <c r="G950" s="14"/>
      <c r="H950" s="15">
        <f>SUM(H944:H949)</f>
        <v>72.42</v>
      </c>
    </row>
    <row r="951" spans="1:8" ht="15" customHeight="1">
      <c r="A951" s="2" t="s">
        <v>26</v>
      </c>
      <c r="B951" s="2"/>
      <c r="C951" s="7" t="s">
        <v>2</v>
      </c>
      <c r="D951" s="7"/>
      <c r="E951" s="8" t="s">
        <v>3</v>
      </c>
      <c r="F951" s="8" t="s">
        <v>4</v>
      </c>
      <c r="G951" s="8" t="s">
        <v>5</v>
      </c>
      <c r="H951" s="8" t="s">
        <v>6</v>
      </c>
    </row>
    <row r="952" spans="1:8" ht="15" customHeight="1">
      <c r="A952" s="9" t="s">
        <v>416</v>
      </c>
      <c r="B952" s="10" t="s">
        <v>417</v>
      </c>
      <c r="C952" s="11" t="s">
        <v>16</v>
      </c>
      <c r="D952" s="11"/>
      <c r="E952" s="9" t="s">
        <v>29</v>
      </c>
      <c r="F952" s="12">
        <v>5.0944000000000003</v>
      </c>
      <c r="G952" s="13">
        <v>26.5</v>
      </c>
      <c r="H952" s="13">
        <f>TRUNC(TRUNC(F952,8)*G952,2)</f>
        <v>135</v>
      </c>
    </row>
    <row r="953" spans="1:8" ht="15" customHeight="1">
      <c r="A953" s="9" t="s">
        <v>30</v>
      </c>
      <c r="B953" s="10" t="s">
        <v>31</v>
      </c>
      <c r="C953" s="11" t="s">
        <v>16</v>
      </c>
      <c r="D953" s="11"/>
      <c r="E953" s="9" t="s">
        <v>29</v>
      </c>
      <c r="F953" s="12">
        <v>4.0027999999999997</v>
      </c>
      <c r="G953" s="13">
        <v>21.05</v>
      </c>
      <c r="H953" s="13">
        <f>TRUNC(TRUNC(F953,8)*G953,2)</f>
        <v>84.25</v>
      </c>
    </row>
    <row r="954" spans="1:8" ht="18" customHeight="1">
      <c r="A954" s="4"/>
      <c r="B954" s="4"/>
      <c r="C954" s="4"/>
      <c r="D954" s="4"/>
      <c r="E954" s="4"/>
      <c r="F954" s="14" t="s">
        <v>32</v>
      </c>
      <c r="G954" s="14"/>
      <c r="H954" s="15">
        <f>SUM(H952:H953)</f>
        <v>219.25</v>
      </c>
    </row>
    <row r="955" spans="1:8" ht="15" customHeight="1">
      <c r="A955" s="2" t="s">
        <v>33</v>
      </c>
      <c r="B955" s="2"/>
      <c r="C955" s="7" t="s">
        <v>2</v>
      </c>
      <c r="D955" s="7"/>
      <c r="E955" s="8" t="s">
        <v>3</v>
      </c>
      <c r="F955" s="8" t="s">
        <v>4</v>
      </c>
      <c r="G955" s="8" t="s">
        <v>5</v>
      </c>
      <c r="H955" s="8" t="s">
        <v>6</v>
      </c>
    </row>
    <row r="956" spans="1:8" ht="29.1" customHeight="1">
      <c r="A956" s="9" t="s">
        <v>418</v>
      </c>
      <c r="B956" s="10" t="s">
        <v>419</v>
      </c>
      <c r="C956" s="11" t="s">
        <v>16</v>
      </c>
      <c r="D956" s="11"/>
      <c r="E956" s="9" t="s">
        <v>420</v>
      </c>
      <c r="F956" s="12">
        <v>0.11559999999999999</v>
      </c>
      <c r="G956" s="13">
        <v>565.30999999999995</v>
      </c>
      <c r="H956" s="13">
        <f>TRUNC(TRUNC(F956,8)*G956,2)</f>
        <v>65.34</v>
      </c>
    </row>
    <row r="957" spans="1:8" ht="29.1" customHeight="1">
      <c r="A957" s="9" t="s">
        <v>421</v>
      </c>
      <c r="B957" s="10" t="s">
        <v>422</v>
      </c>
      <c r="C957" s="11" t="s">
        <v>16</v>
      </c>
      <c r="D957" s="11"/>
      <c r="E957" s="9" t="s">
        <v>420</v>
      </c>
      <c r="F957" s="12">
        <v>1.4800000000000001E-2</v>
      </c>
      <c r="G957" s="13">
        <v>500.33</v>
      </c>
      <c r="H957" s="13">
        <f>TRUNC(TRUNC(F957,8)*G957,2)</f>
        <v>7.4</v>
      </c>
    </row>
    <row r="958" spans="1:8" ht="29.1" customHeight="1">
      <c r="A958" s="9" t="s">
        <v>423</v>
      </c>
      <c r="B958" s="10" t="s">
        <v>424</v>
      </c>
      <c r="C958" s="11" t="s">
        <v>16</v>
      </c>
      <c r="D958" s="11"/>
      <c r="E958" s="9" t="s">
        <v>420</v>
      </c>
      <c r="F958" s="12">
        <v>7.4399999999999994E-2</v>
      </c>
      <c r="G958" s="13">
        <v>461.81</v>
      </c>
      <c r="H958" s="13">
        <f>TRUNC(TRUNC(F958,8)*G958,2)</f>
        <v>34.35</v>
      </c>
    </row>
    <row r="959" spans="1:8" ht="29.1" customHeight="1">
      <c r="A959" s="9" t="s">
        <v>425</v>
      </c>
      <c r="B959" s="10" t="s">
        <v>426</v>
      </c>
      <c r="C959" s="11" t="s">
        <v>16</v>
      </c>
      <c r="D959" s="11"/>
      <c r="E959" s="9" t="s">
        <v>420</v>
      </c>
      <c r="F959" s="12">
        <v>4.48E-2</v>
      </c>
      <c r="G959" s="13">
        <v>2326.8200000000002</v>
      </c>
      <c r="H959" s="13">
        <f>TRUNC(TRUNC(F959,8)*G959,2)</f>
        <v>104.24</v>
      </c>
    </row>
    <row r="960" spans="1:8" ht="21" customHeight="1">
      <c r="A960" s="9" t="s">
        <v>427</v>
      </c>
      <c r="B960" s="10" t="s">
        <v>428</v>
      </c>
      <c r="C960" s="11" t="s">
        <v>16</v>
      </c>
      <c r="D960" s="11"/>
      <c r="E960" s="9" t="s">
        <v>17</v>
      </c>
      <c r="F960" s="12">
        <v>0.81</v>
      </c>
      <c r="G960" s="13">
        <v>6.18</v>
      </c>
      <c r="H960" s="13">
        <f>TRUNC(TRUNC(F960,8)*G960,2)</f>
        <v>5</v>
      </c>
    </row>
    <row r="961" spans="1:8" ht="15" customHeight="1">
      <c r="A961" s="4"/>
      <c r="B961" s="4"/>
      <c r="C961" s="4"/>
      <c r="D961" s="4"/>
      <c r="E961" s="4"/>
      <c r="F961" s="14" t="s">
        <v>36</v>
      </c>
      <c r="G961" s="14"/>
      <c r="H961" s="15">
        <f>SUM(H956:H960)</f>
        <v>216.32999999999998</v>
      </c>
    </row>
    <row r="962" spans="1:8" ht="15" customHeight="1">
      <c r="A962" s="4"/>
      <c r="B962" s="4"/>
      <c r="C962" s="4"/>
      <c r="D962" s="4"/>
      <c r="E962" s="4"/>
      <c r="F962" s="16" t="s">
        <v>12</v>
      </c>
      <c r="G962" s="16"/>
      <c r="H962" s="17">
        <f>SUM(H942,H950,H954,H961)</f>
        <v>510.67</v>
      </c>
    </row>
    <row r="963" spans="1:8" ht="9.9499999999999993" customHeight="1">
      <c r="A963" s="4"/>
      <c r="B963" s="4"/>
      <c r="C963" s="4"/>
      <c r="D963" s="4"/>
      <c r="E963" s="4"/>
      <c r="F963" s="5"/>
      <c r="G963" s="5"/>
      <c r="H963" s="5"/>
    </row>
    <row r="964" spans="1:8" ht="20.100000000000001" customHeight="1">
      <c r="A964" s="6" t="s">
        <v>429</v>
      </c>
      <c r="B964" s="6"/>
      <c r="C964" s="6"/>
      <c r="D964" s="6"/>
      <c r="E964" s="6"/>
      <c r="F964" s="6"/>
      <c r="G964" s="6"/>
      <c r="H964" s="6"/>
    </row>
    <row r="965" spans="1:8" ht="15" customHeight="1">
      <c r="A965" s="2" t="s">
        <v>1</v>
      </c>
      <c r="B965" s="2"/>
      <c r="C965" s="7" t="s">
        <v>2</v>
      </c>
      <c r="D965" s="7"/>
      <c r="E965" s="8" t="s">
        <v>3</v>
      </c>
      <c r="F965" s="8" t="s">
        <v>4</v>
      </c>
      <c r="G965" s="8" t="s">
        <v>5</v>
      </c>
      <c r="H965" s="8" t="s">
        <v>6</v>
      </c>
    </row>
    <row r="966" spans="1:8" ht="15" customHeight="1">
      <c r="A966" s="9" t="s">
        <v>390</v>
      </c>
      <c r="B966" s="10" t="s">
        <v>391</v>
      </c>
      <c r="C966" s="11" t="s">
        <v>16</v>
      </c>
      <c r="D966" s="11"/>
      <c r="E966" s="9" t="s">
        <v>10</v>
      </c>
      <c r="F966" s="12">
        <v>9.4000000000000004E-3</v>
      </c>
      <c r="G966" s="13">
        <v>59.63</v>
      </c>
      <c r="H966" s="13">
        <f>TRUNC(TRUNC(F966,8)*G966,2)</f>
        <v>0.56000000000000005</v>
      </c>
    </row>
    <row r="967" spans="1:8" ht="21" customHeight="1">
      <c r="A967" s="9" t="s">
        <v>430</v>
      </c>
      <c r="B967" s="10" t="s">
        <v>431</v>
      </c>
      <c r="C967" s="11" t="s">
        <v>16</v>
      </c>
      <c r="D967" s="11"/>
      <c r="E967" s="9" t="s">
        <v>10</v>
      </c>
      <c r="F967" s="12">
        <v>1</v>
      </c>
      <c r="G967" s="13">
        <v>3.49</v>
      </c>
      <c r="H967" s="13">
        <f>TRUNC(TRUNC(F967,8)*G967,2)</f>
        <v>3.49</v>
      </c>
    </row>
    <row r="968" spans="1:8" ht="15" customHeight="1">
      <c r="A968" s="9" t="s">
        <v>379</v>
      </c>
      <c r="B968" s="10" t="s">
        <v>380</v>
      </c>
      <c r="C968" s="11" t="s">
        <v>16</v>
      </c>
      <c r="D968" s="11"/>
      <c r="E968" s="9" t="s">
        <v>10</v>
      </c>
      <c r="F968" s="12">
        <v>6.6E-3</v>
      </c>
      <c r="G968" s="13">
        <v>2.4500000000000002</v>
      </c>
      <c r="H968" s="13">
        <f>TRUNC(TRUNC(F968,8)*G968,2)</f>
        <v>0.01</v>
      </c>
    </row>
    <row r="969" spans="1:8" ht="21" customHeight="1">
      <c r="A969" s="9" t="s">
        <v>394</v>
      </c>
      <c r="B969" s="10" t="s">
        <v>395</v>
      </c>
      <c r="C969" s="11" t="s">
        <v>16</v>
      </c>
      <c r="D969" s="11"/>
      <c r="E969" s="9" t="s">
        <v>10</v>
      </c>
      <c r="F969" s="12">
        <v>1.0999999999999999E-2</v>
      </c>
      <c r="G969" s="13">
        <v>67.56</v>
      </c>
      <c r="H969" s="13">
        <f>TRUNC(TRUNC(F969,8)*G969,2)</f>
        <v>0.74</v>
      </c>
    </row>
    <row r="970" spans="1:8" ht="15" customHeight="1">
      <c r="A970" s="4"/>
      <c r="B970" s="4"/>
      <c r="C970" s="4"/>
      <c r="D970" s="4"/>
      <c r="E970" s="4"/>
      <c r="F970" s="14" t="s">
        <v>11</v>
      </c>
      <c r="G970" s="14"/>
      <c r="H970" s="15">
        <f>SUM(H966:H969)</f>
        <v>4.8000000000000007</v>
      </c>
    </row>
    <row r="971" spans="1:8" ht="15" customHeight="1">
      <c r="A971" s="2" t="s">
        <v>26</v>
      </c>
      <c r="B971" s="2"/>
      <c r="C971" s="7" t="s">
        <v>2</v>
      </c>
      <c r="D971" s="7"/>
      <c r="E971" s="8" t="s">
        <v>3</v>
      </c>
      <c r="F971" s="8" t="s">
        <v>4</v>
      </c>
      <c r="G971" s="8" t="s">
        <v>5</v>
      </c>
      <c r="H971" s="8" t="s">
        <v>6</v>
      </c>
    </row>
    <row r="972" spans="1:8" ht="21" customHeight="1">
      <c r="A972" s="9" t="s">
        <v>313</v>
      </c>
      <c r="B972" s="10" t="s">
        <v>314</v>
      </c>
      <c r="C972" s="11" t="s">
        <v>16</v>
      </c>
      <c r="D972" s="11"/>
      <c r="E972" s="9" t="s">
        <v>29</v>
      </c>
      <c r="F972" s="12">
        <v>0.1182</v>
      </c>
      <c r="G972" s="13">
        <v>21.4</v>
      </c>
      <c r="H972" s="13">
        <f>TRUNC(TRUNC(F972,8)*G972,2)</f>
        <v>2.52</v>
      </c>
    </row>
    <row r="973" spans="1:8" ht="21" customHeight="1">
      <c r="A973" s="9" t="s">
        <v>315</v>
      </c>
      <c r="B973" s="10" t="s">
        <v>316</v>
      </c>
      <c r="C973" s="11" t="s">
        <v>16</v>
      </c>
      <c r="D973" s="11"/>
      <c r="E973" s="9" t="s">
        <v>29</v>
      </c>
      <c r="F973" s="12">
        <v>0.1182</v>
      </c>
      <c r="G973" s="13">
        <v>25.73</v>
      </c>
      <c r="H973" s="13">
        <f>TRUNC(TRUNC(F973,8)*G973,2)</f>
        <v>3.04</v>
      </c>
    </row>
    <row r="974" spans="1:8" ht="18" customHeight="1">
      <c r="A974" s="4"/>
      <c r="B974" s="4"/>
      <c r="C974" s="4"/>
      <c r="D974" s="4"/>
      <c r="E974" s="4"/>
      <c r="F974" s="14" t="s">
        <v>32</v>
      </c>
      <c r="G974" s="14"/>
      <c r="H974" s="15">
        <f>SUM(H972:H973)</f>
        <v>5.5600000000000005</v>
      </c>
    </row>
    <row r="975" spans="1:8" ht="15" customHeight="1">
      <c r="A975" s="4"/>
      <c r="B975" s="4"/>
      <c r="C975" s="4"/>
      <c r="D975" s="4"/>
      <c r="E975" s="4"/>
      <c r="F975" s="16" t="s">
        <v>12</v>
      </c>
      <c r="G975" s="16"/>
      <c r="H975" s="17">
        <f>SUM(H970,H974)</f>
        <v>10.360000000000001</v>
      </c>
    </row>
    <row r="976" spans="1:8" ht="9.9499999999999993" customHeight="1">
      <c r="A976" s="4"/>
      <c r="B976" s="4"/>
      <c r="C976" s="4"/>
      <c r="D976" s="4"/>
      <c r="E976" s="4"/>
      <c r="F976" s="5"/>
      <c r="G976" s="5"/>
      <c r="H976" s="5"/>
    </row>
    <row r="977" spans="1:8" ht="20.100000000000001" customHeight="1">
      <c r="A977" s="6" t="s">
        <v>432</v>
      </c>
      <c r="B977" s="6"/>
      <c r="C977" s="6"/>
      <c r="D977" s="6"/>
      <c r="E977" s="6"/>
      <c r="F977" s="6"/>
      <c r="G977" s="6"/>
      <c r="H977" s="6"/>
    </row>
    <row r="978" spans="1:8" ht="15" customHeight="1">
      <c r="A978" s="2" t="s">
        <v>1</v>
      </c>
      <c r="B978" s="2"/>
      <c r="C978" s="7" t="s">
        <v>2</v>
      </c>
      <c r="D978" s="7"/>
      <c r="E978" s="8" t="s">
        <v>3</v>
      </c>
      <c r="F978" s="8" t="s">
        <v>4</v>
      </c>
      <c r="G978" s="8" t="s">
        <v>5</v>
      </c>
      <c r="H978" s="8" t="s">
        <v>6</v>
      </c>
    </row>
    <row r="979" spans="1:8" ht="15" customHeight="1">
      <c r="A979" s="9" t="s">
        <v>390</v>
      </c>
      <c r="B979" s="10" t="s">
        <v>391</v>
      </c>
      <c r="C979" s="11" t="s">
        <v>16</v>
      </c>
      <c r="D979" s="11"/>
      <c r="E979" s="9" t="s">
        <v>10</v>
      </c>
      <c r="F979" s="12">
        <v>9.4000000000000004E-3</v>
      </c>
      <c r="G979" s="13">
        <v>59.63</v>
      </c>
      <c r="H979" s="13">
        <f>TRUNC(TRUNC(F979,8)*G979,2)</f>
        <v>0.56000000000000005</v>
      </c>
    </row>
    <row r="980" spans="1:8" ht="21" customHeight="1">
      <c r="A980" s="9" t="s">
        <v>433</v>
      </c>
      <c r="B980" s="10" t="s">
        <v>434</v>
      </c>
      <c r="C980" s="11" t="s">
        <v>16</v>
      </c>
      <c r="D980" s="11"/>
      <c r="E980" s="9" t="s">
        <v>10</v>
      </c>
      <c r="F980" s="12">
        <v>1</v>
      </c>
      <c r="G980" s="13">
        <v>2.04</v>
      </c>
      <c r="H980" s="13">
        <f>TRUNC(TRUNC(F980,8)*G980,2)</f>
        <v>2.04</v>
      </c>
    </row>
    <row r="981" spans="1:8" ht="15" customHeight="1">
      <c r="A981" s="9" t="s">
        <v>379</v>
      </c>
      <c r="B981" s="10" t="s">
        <v>380</v>
      </c>
      <c r="C981" s="11" t="s">
        <v>16</v>
      </c>
      <c r="D981" s="11"/>
      <c r="E981" s="9" t="s">
        <v>10</v>
      </c>
      <c r="F981" s="12">
        <v>6.6E-3</v>
      </c>
      <c r="G981" s="13">
        <v>2.4500000000000002</v>
      </c>
      <c r="H981" s="13">
        <f>TRUNC(TRUNC(F981,8)*G981,2)</f>
        <v>0.01</v>
      </c>
    </row>
    <row r="982" spans="1:8" ht="21" customHeight="1">
      <c r="A982" s="9" t="s">
        <v>394</v>
      </c>
      <c r="B982" s="10" t="s">
        <v>395</v>
      </c>
      <c r="C982" s="11" t="s">
        <v>16</v>
      </c>
      <c r="D982" s="11"/>
      <c r="E982" s="9" t="s">
        <v>10</v>
      </c>
      <c r="F982" s="12">
        <v>1.0999999999999999E-2</v>
      </c>
      <c r="G982" s="13">
        <v>67.56</v>
      </c>
      <c r="H982" s="13">
        <f>TRUNC(TRUNC(F982,8)*G982,2)</f>
        <v>0.74</v>
      </c>
    </row>
    <row r="983" spans="1:8" ht="15" customHeight="1">
      <c r="A983" s="4"/>
      <c r="B983" s="4"/>
      <c r="C983" s="4"/>
      <c r="D983" s="4"/>
      <c r="E983" s="4"/>
      <c r="F983" s="14" t="s">
        <v>11</v>
      </c>
      <c r="G983" s="14"/>
      <c r="H983" s="15">
        <f>SUM(H979:H982)</f>
        <v>3.3499999999999996</v>
      </c>
    </row>
    <row r="984" spans="1:8" ht="15" customHeight="1">
      <c r="A984" s="2" t="s">
        <v>26</v>
      </c>
      <c r="B984" s="2"/>
      <c r="C984" s="7" t="s">
        <v>2</v>
      </c>
      <c r="D984" s="7"/>
      <c r="E984" s="8" t="s">
        <v>3</v>
      </c>
      <c r="F984" s="8" t="s">
        <v>4</v>
      </c>
      <c r="G984" s="8" t="s">
        <v>5</v>
      </c>
      <c r="H984" s="8" t="s">
        <v>6</v>
      </c>
    </row>
    <row r="985" spans="1:8" ht="21" customHeight="1">
      <c r="A985" s="9" t="s">
        <v>313</v>
      </c>
      <c r="B985" s="10" t="s">
        <v>314</v>
      </c>
      <c r="C985" s="11" t="s">
        <v>16</v>
      </c>
      <c r="D985" s="11"/>
      <c r="E985" s="9" t="s">
        <v>29</v>
      </c>
      <c r="F985" s="12">
        <v>0.1182</v>
      </c>
      <c r="G985" s="13">
        <v>21.4</v>
      </c>
      <c r="H985" s="13">
        <f>TRUNC(TRUNC(F985,8)*G985,2)</f>
        <v>2.52</v>
      </c>
    </row>
    <row r="986" spans="1:8" ht="21" customHeight="1">
      <c r="A986" s="9" t="s">
        <v>315</v>
      </c>
      <c r="B986" s="10" t="s">
        <v>316</v>
      </c>
      <c r="C986" s="11" t="s">
        <v>16</v>
      </c>
      <c r="D986" s="11"/>
      <c r="E986" s="9" t="s">
        <v>29</v>
      </c>
      <c r="F986" s="12">
        <v>0.1182</v>
      </c>
      <c r="G986" s="13">
        <v>25.73</v>
      </c>
      <c r="H986" s="13">
        <f>TRUNC(TRUNC(F986,8)*G986,2)</f>
        <v>3.04</v>
      </c>
    </row>
    <row r="987" spans="1:8" ht="18" customHeight="1">
      <c r="A987" s="4"/>
      <c r="B987" s="4"/>
      <c r="C987" s="4"/>
      <c r="D987" s="4"/>
      <c r="E987" s="4"/>
      <c r="F987" s="14" t="s">
        <v>32</v>
      </c>
      <c r="G987" s="14"/>
      <c r="H987" s="15">
        <f>SUM(H985:H986)</f>
        <v>5.5600000000000005</v>
      </c>
    </row>
    <row r="988" spans="1:8" ht="15" customHeight="1">
      <c r="A988" s="4"/>
      <c r="B988" s="4"/>
      <c r="C988" s="4"/>
      <c r="D988" s="4"/>
      <c r="E988" s="4"/>
      <c r="F988" s="16" t="s">
        <v>12</v>
      </c>
      <c r="G988" s="16"/>
      <c r="H988" s="17">
        <f>SUM(H983,H987)</f>
        <v>8.91</v>
      </c>
    </row>
    <row r="989" spans="1:8" ht="9.9499999999999993" customHeight="1">
      <c r="A989" s="4"/>
      <c r="B989" s="4"/>
      <c r="C989" s="4"/>
      <c r="D989" s="4"/>
      <c r="E989" s="4"/>
      <c r="F989" s="5"/>
      <c r="G989" s="5"/>
      <c r="H989" s="5"/>
    </row>
    <row r="990" spans="1:8" ht="20.100000000000001" customHeight="1">
      <c r="A990" s="6" t="s">
        <v>435</v>
      </c>
      <c r="B990" s="6"/>
      <c r="C990" s="6"/>
      <c r="D990" s="6"/>
      <c r="E990" s="6"/>
      <c r="F990" s="6"/>
      <c r="G990" s="6"/>
      <c r="H990" s="6"/>
    </row>
    <row r="991" spans="1:8" ht="15" customHeight="1">
      <c r="A991" s="2" t="s">
        <v>1</v>
      </c>
      <c r="B991" s="2"/>
      <c r="C991" s="7" t="s">
        <v>2</v>
      </c>
      <c r="D991" s="7"/>
      <c r="E991" s="8" t="s">
        <v>3</v>
      </c>
      <c r="F991" s="8" t="s">
        <v>4</v>
      </c>
      <c r="G991" s="8" t="s">
        <v>5</v>
      </c>
      <c r="H991" s="8" t="s">
        <v>6</v>
      </c>
    </row>
    <row r="992" spans="1:8" ht="15" customHeight="1">
      <c r="A992" s="9" t="s">
        <v>390</v>
      </c>
      <c r="B992" s="10" t="s">
        <v>391</v>
      </c>
      <c r="C992" s="11" t="s">
        <v>16</v>
      </c>
      <c r="D992" s="11"/>
      <c r="E992" s="9" t="s">
        <v>10</v>
      </c>
      <c r="F992" s="12">
        <v>1.6500000000000001E-2</v>
      </c>
      <c r="G992" s="13">
        <v>59.63</v>
      </c>
      <c r="H992" s="13">
        <f>TRUNC(TRUNC(F992,8)*G992,2)</f>
        <v>0.98</v>
      </c>
    </row>
    <row r="993" spans="1:8" ht="21" customHeight="1">
      <c r="A993" s="9" t="s">
        <v>436</v>
      </c>
      <c r="B993" s="10" t="s">
        <v>437</v>
      </c>
      <c r="C993" s="11" t="s">
        <v>16</v>
      </c>
      <c r="D993" s="11"/>
      <c r="E993" s="9" t="s">
        <v>10</v>
      </c>
      <c r="F993" s="12">
        <v>1</v>
      </c>
      <c r="G993" s="13">
        <v>6.31</v>
      </c>
      <c r="H993" s="13">
        <f>TRUNC(TRUNC(F993,8)*G993,2)</f>
        <v>6.31</v>
      </c>
    </row>
    <row r="994" spans="1:8" ht="15" customHeight="1">
      <c r="A994" s="9" t="s">
        <v>379</v>
      </c>
      <c r="B994" s="10" t="s">
        <v>380</v>
      </c>
      <c r="C994" s="11" t="s">
        <v>16</v>
      </c>
      <c r="D994" s="11"/>
      <c r="E994" s="9" t="s">
        <v>10</v>
      </c>
      <c r="F994" s="12">
        <v>1.9E-2</v>
      </c>
      <c r="G994" s="13">
        <v>2.4500000000000002</v>
      </c>
      <c r="H994" s="13">
        <f>TRUNC(TRUNC(F994,8)*G994,2)</f>
        <v>0.04</v>
      </c>
    </row>
    <row r="995" spans="1:8" ht="21" customHeight="1">
      <c r="A995" s="9" t="s">
        <v>394</v>
      </c>
      <c r="B995" s="10" t="s">
        <v>395</v>
      </c>
      <c r="C995" s="11" t="s">
        <v>16</v>
      </c>
      <c r="D995" s="11"/>
      <c r="E995" s="9" t="s">
        <v>10</v>
      </c>
      <c r="F995" s="12">
        <v>2.1999999999999999E-2</v>
      </c>
      <c r="G995" s="13">
        <v>67.56</v>
      </c>
      <c r="H995" s="13">
        <f>TRUNC(TRUNC(F995,8)*G995,2)</f>
        <v>1.48</v>
      </c>
    </row>
    <row r="996" spans="1:8" ht="15" customHeight="1">
      <c r="A996" s="4"/>
      <c r="B996" s="4"/>
      <c r="C996" s="4"/>
      <c r="D996" s="4"/>
      <c r="E996" s="4"/>
      <c r="F996" s="14" t="s">
        <v>11</v>
      </c>
      <c r="G996" s="14"/>
      <c r="H996" s="15">
        <f>SUM(H992:H995)</f>
        <v>8.8099999999999987</v>
      </c>
    </row>
    <row r="997" spans="1:8" ht="15" customHeight="1">
      <c r="A997" s="2" t="s">
        <v>26</v>
      </c>
      <c r="B997" s="2"/>
      <c r="C997" s="7" t="s">
        <v>2</v>
      </c>
      <c r="D997" s="7"/>
      <c r="E997" s="8" t="s">
        <v>3</v>
      </c>
      <c r="F997" s="8" t="s">
        <v>4</v>
      </c>
      <c r="G997" s="8" t="s">
        <v>5</v>
      </c>
      <c r="H997" s="8" t="s">
        <v>6</v>
      </c>
    </row>
    <row r="998" spans="1:8" ht="21" customHeight="1">
      <c r="A998" s="9" t="s">
        <v>313</v>
      </c>
      <c r="B998" s="10" t="s">
        <v>314</v>
      </c>
      <c r="C998" s="11" t="s">
        <v>16</v>
      </c>
      <c r="D998" s="11"/>
      <c r="E998" s="9" t="s">
        <v>29</v>
      </c>
      <c r="F998" s="12">
        <v>0.12709999999999999</v>
      </c>
      <c r="G998" s="13">
        <v>21.4</v>
      </c>
      <c r="H998" s="13">
        <f>TRUNC(TRUNC(F998,8)*G998,2)</f>
        <v>2.71</v>
      </c>
    </row>
    <row r="999" spans="1:8" ht="21" customHeight="1">
      <c r="A999" s="9" t="s">
        <v>315</v>
      </c>
      <c r="B999" s="10" t="s">
        <v>316</v>
      </c>
      <c r="C999" s="11" t="s">
        <v>16</v>
      </c>
      <c r="D999" s="11"/>
      <c r="E999" s="9" t="s">
        <v>29</v>
      </c>
      <c r="F999" s="12">
        <v>0.12709999999999999</v>
      </c>
      <c r="G999" s="13">
        <v>25.73</v>
      </c>
      <c r="H999" s="13">
        <f>TRUNC(TRUNC(F999,8)*G999,2)</f>
        <v>3.27</v>
      </c>
    </row>
    <row r="1000" spans="1:8" ht="18" customHeight="1">
      <c r="A1000" s="4"/>
      <c r="B1000" s="4"/>
      <c r="C1000" s="4"/>
      <c r="D1000" s="4"/>
      <c r="E1000" s="4"/>
      <c r="F1000" s="14" t="s">
        <v>32</v>
      </c>
      <c r="G1000" s="14"/>
      <c r="H1000" s="15">
        <f>SUM(H998:H999)</f>
        <v>5.98</v>
      </c>
    </row>
    <row r="1001" spans="1:8" ht="15" customHeight="1">
      <c r="A1001" s="4"/>
      <c r="B1001" s="4"/>
      <c r="C1001" s="4"/>
      <c r="D1001" s="4"/>
      <c r="E1001" s="4"/>
      <c r="F1001" s="16" t="s">
        <v>12</v>
      </c>
      <c r="G1001" s="16"/>
      <c r="H1001" s="17">
        <f>SUM(H996,H1000)</f>
        <v>14.79</v>
      </c>
    </row>
    <row r="1002" spans="1:8" ht="9.9499999999999993" customHeight="1">
      <c r="A1002" s="4"/>
      <c r="B1002" s="4"/>
      <c r="C1002" s="4"/>
      <c r="D1002" s="4"/>
      <c r="E1002" s="4"/>
      <c r="F1002" s="5"/>
      <c r="G1002" s="5"/>
      <c r="H1002" s="5"/>
    </row>
    <row r="1003" spans="1:8" ht="20.100000000000001" customHeight="1">
      <c r="A1003" s="6" t="s">
        <v>438</v>
      </c>
      <c r="B1003" s="6"/>
      <c r="C1003" s="6"/>
      <c r="D1003" s="6"/>
      <c r="E1003" s="6"/>
      <c r="F1003" s="6"/>
      <c r="G1003" s="6"/>
      <c r="H1003" s="6"/>
    </row>
    <row r="1004" spans="1:8" ht="15" customHeight="1">
      <c r="A1004" s="2" t="s">
        <v>1</v>
      </c>
      <c r="B1004" s="2"/>
      <c r="C1004" s="7" t="s">
        <v>2</v>
      </c>
      <c r="D1004" s="7"/>
      <c r="E1004" s="8" t="s">
        <v>3</v>
      </c>
      <c r="F1004" s="8" t="s">
        <v>4</v>
      </c>
      <c r="G1004" s="8" t="s">
        <v>5</v>
      </c>
      <c r="H1004" s="8" t="s">
        <v>6</v>
      </c>
    </row>
    <row r="1005" spans="1:8" ht="15" customHeight="1">
      <c r="A1005" s="9" t="s">
        <v>390</v>
      </c>
      <c r="B1005" s="10" t="s">
        <v>391</v>
      </c>
      <c r="C1005" s="11" t="s">
        <v>16</v>
      </c>
      <c r="D1005" s="11"/>
      <c r="E1005" s="9" t="s">
        <v>10</v>
      </c>
      <c r="F1005" s="12">
        <v>2.12E-2</v>
      </c>
      <c r="G1005" s="13">
        <v>59.63</v>
      </c>
      <c r="H1005" s="13">
        <f>TRUNC(TRUNC(F1005,8)*G1005,2)</f>
        <v>1.26</v>
      </c>
    </row>
    <row r="1006" spans="1:8" ht="21" customHeight="1">
      <c r="A1006" s="9" t="s">
        <v>439</v>
      </c>
      <c r="B1006" s="10" t="s">
        <v>440</v>
      </c>
      <c r="C1006" s="11" t="s">
        <v>16</v>
      </c>
      <c r="D1006" s="11"/>
      <c r="E1006" s="9" t="s">
        <v>10</v>
      </c>
      <c r="F1006" s="12">
        <v>1</v>
      </c>
      <c r="G1006" s="13">
        <v>22.92</v>
      </c>
      <c r="H1006" s="13">
        <f>TRUNC(TRUNC(F1006,8)*G1006,2)</f>
        <v>22.92</v>
      </c>
    </row>
    <row r="1007" spans="1:8" ht="15" customHeight="1">
      <c r="A1007" s="9" t="s">
        <v>379</v>
      </c>
      <c r="B1007" s="10" t="s">
        <v>380</v>
      </c>
      <c r="C1007" s="11" t="s">
        <v>16</v>
      </c>
      <c r="D1007" s="11"/>
      <c r="E1007" s="9" t="s">
        <v>10</v>
      </c>
      <c r="F1007" s="12">
        <v>2.2200000000000001E-2</v>
      </c>
      <c r="G1007" s="13">
        <v>2.4500000000000002</v>
      </c>
      <c r="H1007" s="13">
        <f>TRUNC(TRUNC(F1007,8)*G1007,2)</f>
        <v>0.05</v>
      </c>
    </row>
    <row r="1008" spans="1:8" ht="21" customHeight="1">
      <c r="A1008" s="9" t="s">
        <v>394</v>
      </c>
      <c r="B1008" s="10" t="s">
        <v>395</v>
      </c>
      <c r="C1008" s="11" t="s">
        <v>16</v>
      </c>
      <c r="D1008" s="11"/>
      <c r="E1008" s="9" t="s">
        <v>10</v>
      </c>
      <c r="F1008" s="12">
        <v>0.03</v>
      </c>
      <c r="G1008" s="13">
        <v>67.56</v>
      </c>
      <c r="H1008" s="13">
        <f>TRUNC(TRUNC(F1008,8)*G1008,2)</f>
        <v>2.02</v>
      </c>
    </row>
    <row r="1009" spans="1:8" ht="15" customHeight="1">
      <c r="A1009" s="4"/>
      <c r="B1009" s="4"/>
      <c r="C1009" s="4"/>
      <c r="D1009" s="4"/>
      <c r="E1009" s="4"/>
      <c r="F1009" s="14" t="s">
        <v>11</v>
      </c>
      <c r="G1009" s="14"/>
      <c r="H1009" s="15">
        <f>SUM(H1005:H1008)</f>
        <v>26.250000000000004</v>
      </c>
    </row>
    <row r="1010" spans="1:8" ht="15" customHeight="1">
      <c r="A1010" s="2" t="s">
        <v>26</v>
      </c>
      <c r="B1010" s="2"/>
      <c r="C1010" s="7" t="s">
        <v>2</v>
      </c>
      <c r="D1010" s="7"/>
      <c r="E1010" s="8" t="s">
        <v>3</v>
      </c>
      <c r="F1010" s="8" t="s">
        <v>4</v>
      </c>
      <c r="G1010" s="8" t="s">
        <v>5</v>
      </c>
      <c r="H1010" s="8" t="s">
        <v>6</v>
      </c>
    </row>
    <row r="1011" spans="1:8" ht="21" customHeight="1">
      <c r="A1011" s="9" t="s">
        <v>313</v>
      </c>
      <c r="B1011" s="10" t="s">
        <v>314</v>
      </c>
      <c r="C1011" s="11" t="s">
        <v>16</v>
      </c>
      <c r="D1011" s="11"/>
      <c r="E1011" s="9" t="s">
        <v>29</v>
      </c>
      <c r="F1011" s="12">
        <v>0.15060000000000001</v>
      </c>
      <c r="G1011" s="13">
        <v>21.4</v>
      </c>
      <c r="H1011" s="13">
        <f>TRUNC(TRUNC(F1011,8)*G1011,2)</f>
        <v>3.22</v>
      </c>
    </row>
    <row r="1012" spans="1:8" ht="21" customHeight="1">
      <c r="A1012" s="9" t="s">
        <v>315</v>
      </c>
      <c r="B1012" s="10" t="s">
        <v>316</v>
      </c>
      <c r="C1012" s="11" t="s">
        <v>16</v>
      </c>
      <c r="D1012" s="11"/>
      <c r="E1012" s="9" t="s">
        <v>29</v>
      </c>
      <c r="F1012" s="12">
        <v>0.15060000000000001</v>
      </c>
      <c r="G1012" s="13">
        <v>25.73</v>
      </c>
      <c r="H1012" s="13">
        <f>TRUNC(TRUNC(F1012,8)*G1012,2)</f>
        <v>3.87</v>
      </c>
    </row>
    <row r="1013" spans="1:8" ht="18" customHeight="1">
      <c r="A1013" s="4"/>
      <c r="B1013" s="4"/>
      <c r="C1013" s="4"/>
      <c r="D1013" s="4"/>
      <c r="E1013" s="4"/>
      <c r="F1013" s="14" t="s">
        <v>32</v>
      </c>
      <c r="G1013" s="14"/>
      <c r="H1013" s="15">
        <f>SUM(H1011:H1012)</f>
        <v>7.09</v>
      </c>
    </row>
    <row r="1014" spans="1:8" ht="15" customHeight="1">
      <c r="A1014" s="4"/>
      <c r="B1014" s="4"/>
      <c r="C1014" s="4"/>
      <c r="D1014" s="4"/>
      <c r="E1014" s="4"/>
      <c r="F1014" s="16" t="s">
        <v>12</v>
      </c>
      <c r="G1014" s="16"/>
      <c r="H1014" s="17">
        <f>SUM(H1009,H1013)</f>
        <v>33.340000000000003</v>
      </c>
    </row>
    <row r="1015" spans="1:8" ht="9.9499999999999993" customHeight="1">
      <c r="A1015" s="4"/>
      <c r="B1015" s="4"/>
      <c r="C1015" s="4"/>
      <c r="D1015" s="4"/>
      <c r="E1015" s="4"/>
      <c r="F1015" s="5"/>
      <c r="G1015" s="5"/>
      <c r="H1015" s="5"/>
    </row>
    <row r="1016" spans="1:8" ht="20.100000000000001" customHeight="1">
      <c r="A1016" s="6" t="s">
        <v>441</v>
      </c>
      <c r="B1016" s="6"/>
      <c r="C1016" s="6"/>
      <c r="D1016" s="6"/>
      <c r="E1016" s="6"/>
      <c r="F1016" s="6"/>
      <c r="G1016" s="6"/>
      <c r="H1016" s="6"/>
    </row>
    <row r="1017" spans="1:8" ht="15" customHeight="1">
      <c r="A1017" s="2" t="s">
        <v>1</v>
      </c>
      <c r="B1017" s="2"/>
      <c r="C1017" s="7" t="s">
        <v>2</v>
      </c>
      <c r="D1017" s="7"/>
      <c r="E1017" s="8" t="s">
        <v>3</v>
      </c>
      <c r="F1017" s="8" t="s">
        <v>4</v>
      </c>
      <c r="G1017" s="8" t="s">
        <v>5</v>
      </c>
      <c r="H1017" s="8" t="s">
        <v>6</v>
      </c>
    </row>
    <row r="1018" spans="1:8" ht="15" customHeight="1">
      <c r="A1018" s="9" t="s">
        <v>390</v>
      </c>
      <c r="B1018" s="10" t="s">
        <v>391</v>
      </c>
      <c r="C1018" s="11" t="s">
        <v>16</v>
      </c>
      <c r="D1018" s="11"/>
      <c r="E1018" s="9" t="s">
        <v>10</v>
      </c>
      <c r="F1018" s="12">
        <v>1.41E-2</v>
      </c>
      <c r="G1018" s="13">
        <v>59.63</v>
      </c>
      <c r="H1018" s="13">
        <f>TRUNC(TRUNC(F1018,8)*G1018,2)</f>
        <v>0.84</v>
      </c>
    </row>
    <row r="1019" spans="1:8" ht="15" customHeight="1">
      <c r="A1019" s="9" t="s">
        <v>379</v>
      </c>
      <c r="B1019" s="10" t="s">
        <v>380</v>
      </c>
      <c r="C1019" s="11" t="s">
        <v>16</v>
      </c>
      <c r="D1019" s="11"/>
      <c r="E1019" s="9" t="s">
        <v>10</v>
      </c>
      <c r="F1019" s="12">
        <v>9.9000000000000008E-3</v>
      </c>
      <c r="G1019" s="13">
        <v>2.4500000000000002</v>
      </c>
      <c r="H1019" s="13">
        <f>TRUNC(TRUNC(F1019,8)*G1019,2)</f>
        <v>0.02</v>
      </c>
    </row>
    <row r="1020" spans="1:8" ht="21" customHeight="1">
      <c r="A1020" s="9" t="s">
        <v>394</v>
      </c>
      <c r="B1020" s="10" t="s">
        <v>395</v>
      </c>
      <c r="C1020" s="11" t="s">
        <v>16</v>
      </c>
      <c r="D1020" s="11"/>
      <c r="E1020" s="9" t="s">
        <v>10</v>
      </c>
      <c r="F1020" s="12">
        <v>1.6500000000000001E-2</v>
      </c>
      <c r="G1020" s="13">
        <v>67.56</v>
      </c>
      <c r="H1020" s="13">
        <f>TRUNC(TRUNC(F1020,8)*G1020,2)</f>
        <v>1.1100000000000001</v>
      </c>
    </row>
    <row r="1021" spans="1:8" ht="21" customHeight="1">
      <c r="A1021" s="9" t="s">
        <v>442</v>
      </c>
      <c r="B1021" s="10" t="s">
        <v>443</v>
      </c>
      <c r="C1021" s="11" t="s">
        <v>16</v>
      </c>
      <c r="D1021" s="11"/>
      <c r="E1021" s="9" t="s">
        <v>10</v>
      </c>
      <c r="F1021" s="12">
        <v>1</v>
      </c>
      <c r="G1021" s="13">
        <v>3.18</v>
      </c>
      <c r="H1021" s="13">
        <f>TRUNC(TRUNC(F1021,8)*G1021,2)</f>
        <v>3.18</v>
      </c>
    </row>
    <row r="1022" spans="1:8" ht="15" customHeight="1">
      <c r="A1022" s="4"/>
      <c r="B1022" s="4"/>
      <c r="C1022" s="4"/>
      <c r="D1022" s="4"/>
      <c r="E1022" s="4"/>
      <c r="F1022" s="14" t="s">
        <v>11</v>
      </c>
      <c r="G1022" s="14"/>
      <c r="H1022" s="15">
        <f>SUM(H1018:H1021)</f>
        <v>5.15</v>
      </c>
    </row>
    <row r="1023" spans="1:8" ht="15" customHeight="1">
      <c r="A1023" s="2" t="s">
        <v>26</v>
      </c>
      <c r="B1023" s="2"/>
      <c r="C1023" s="7" t="s">
        <v>2</v>
      </c>
      <c r="D1023" s="7"/>
      <c r="E1023" s="8" t="s">
        <v>3</v>
      </c>
      <c r="F1023" s="8" t="s">
        <v>4</v>
      </c>
      <c r="G1023" s="8" t="s">
        <v>5</v>
      </c>
      <c r="H1023" s="8" t="s">
        <v>6</v>
      </c>
    </row>
    <row r="1024" spans="1:8" ht="21" customHeight="1">
      <c r="A1024" s="9" t="s">
        <v>313</v>
      </c>
      <c r="B1024" s="10" t="s">
        <v>314</v>
      </c>
      <c r="C1024" s="11" t="s">
        <v>16</v>
      </c>
      <c r="D1024" s="11"/>
      <c r="E1024" s="9" t="s">
        <v>29</v>
      </c>
      <c r="F1024" s="12">
        <v>0.15759999999999999</v>
      </c>
      <c r="G1024" s="13">
        <v>21.4</v>
      </c>
      <c r="H1024" s="13">
        <f>TRUNC(TRUNC(F1024,8)*G1024,2)</f>
        <v>3.37</v>
      </c>
    </row>
    <row r="1025" spans="1:8" ht="21" customHeight="1">
      <c r="A1025" s="9" t="s">
        <v>315</v>
      </c>
      <c r="B1025" s="10" t="s">
        <v>316</v>
      </c>
      <c r="C1025" s="11" t="s">
        <v>16</v>
      </c>
      <c r="D1025" s="11"/>
      <c r="E1025" s="9" t="s">
        <v>29</v>
      </c>
      <c r="F1025" s="12">
        <v>0.15759999999999999</v>
      </c>
      <c r="G1025" s="13">
        <v>25.73</v>
      </c>
      <c r="H1025" s="13">
        <f>TRUNC(TRUNC(F1025,8)*G1025,2)</f>
        <v>4.05</v>
      </c>
    </row>
    <row r="1026" spans="1:8" ht="18" customHeight="1">
      <c r="A1026" s="4"/>
      <c r="B1026" s="4"/>
      <c r="C1026" s="4"/>
      <c r="D1026" s="4"/>
      <c r="E1026" s="4"/>
      <c r="F1026" s="14" t="s">
        <v>32</v>
      </c>
      <c r="G1026" s="14"/>
      <c r="H1026" s="15">
        <f>SUM(H1024:H1025)</f>
        <v>7.42</v>
      </c>
    </row>
    <row r="1027" spans="1:8" ht="15" customHeight="1">
      <c r="A1027" s="4"/>
      <c r="B1027" s="4"/>
      <c r="C1027" s="4"/>
      <c r="D1027" s="4"/>
      <c r="E1027" s="4"/>
      <c r="F1027" s="16" t="s">
        <v>12</v>
      </c>
      <c r="G1027" s="16"/>
      <c r="H1027" s="17">
        <f>SUM(H1022,H1026)</f>
        <v>12.57</v>
      </c>
    </row>
    <row r="1028" spans="1:8" ht="9.9499999999999993" customHeight="1">
      <c r="A1028" s="4"/>
      <c r="B1028" s="4"/>
      <c r="C1028" s="4"/>
      <c r="D1028" s="4"/>
      <c r="E1028" s="4"/>
      <c r="F1028" s="5"/>
      <c r="G1028" s="5"/>
      <c r="H1028" s="5"/>
    </row>
    <row r="1029" spans="1:8" ht="20.100000000000001" customHeight="1">
      <c r="A1029" s="6" t="s">
        <v>444</v>
      </c>
      <c r="B1029" s="6"/>
      <c r="C1029" s="6"/>
      <c r="D1029" s="6"/>
      <c r="E1029" s="6"/>
      <c r="F1029" s="6"/>
      <c r="G1029" s="6"/>
      <c r="H1029" s="6"/>
    </row>
    <row r="1030" spans="1:8" ht="15" customHeight="1">
      <c r="A1030" s="2" t="s">
        <v>1</v>
      </c>
      <c r="B1030" s="2"/>
      <c r="C1030" s="7" t="s">
        <v>2</v>
      </c>
      <c r="D1030" s="7"/>
      <c r="E1030" s="8" t="s">
        <v>3</v>
      </c>
      <c r="F1030" s="8" t="s">
        <v>4</v>
      </c>
      <c r="G1030" s="8" t="s">
        <v>5</v>
      </c>
      <c r="H1030" s="8" t="s">
        <v>6</v>
      </c>
    </row>
    <row r="1031" spans="1:8" ht="15" customHeight="1">
      <c r="A1031" s="9" t="s">
        <v>390</v>
      </c>
      <c r="B1031" s="10" t="s">
        <v>391</v>
      </c>
      <c r="C1031" s="11" t="s">
        <v>16</v>
      </c>
      <c r="D1031" s="11"/>
      <c r="E1031" s="9" t="s">
        <v>10</v>
      </c>
      <c r="F1031" s="12">
        <v>3.1800000000000002E-2</v>
      </c>
      <c r="G1031" s="13">
        <v>59.63</v>
      </c>
      <c r="H1031" s="13">
        <f>TRUNC(TRUNC(F1031,8)*G1031,2)</f>
        <v>1.89</v>
      </c>
    </row>
    <row r="1032" spans="1:8" ht="15" customHeight="1">
      <c r="A1032" s="9" t="s">
        <v>379</v>
      </c>
      <c r="B1032" s="10" t="s">
        <v>380</v>
      </c>
      <c r="C1032" s="11" t="s">
        <v>16</v>
      </c>
      <c r="D1032" s="11"/>
      <c r="E1032" s="9" t="s">
        <v>10</v>
      </c>
      <c r="F1032" s="12">
        <v>3.3300000000000003E-2</v>
      </c>
      <c r="G1032" s="13">
        <v>2.4500000000000002</v>
      </c>
      <c r="H1032" s="13">
        <f>TRUNC(TRUNC(F1032,8)*G1032,2)</f>
        <v>0.08</v>
      </c>
    </row>
    <row r="1033" spans="1:8" ht="21" customHeight="1">
      <c r="A1033" s="9" t="s">
        <v>394</v>
      </c>
      <c r="B1033" s="10" t="s">
        <v>395</v>
      </c>
      <c r="C1033" s="11" t="s">
        <v>16</v>
      </c>
      <c r="D1033" s="11"/>
      <c r="E1033" s="9" t="s">
        <v>10</v>
      </c>
      <c r="F1033" s="12">
        <v>4.4999999999999998E-2</v>
      </c>
      <c r="G1033" s="13">
        <v>67.56</v>
      </c>
      <c r="H1033" s="13">
        <f>TRUNC(TRUNC(F1033,8)*G1033,2)</f>
        <v>3.04</v>
      </c>
    </row>
    <row r="1034" spans="1:8" ht="21" customHeight="1">
      <c r="A1034" s="9" t="s">
        <v>445</v>
      </c>
      <c r="B1034" s="10" t="s">
        <v>446</v>
      </c>
      <c r="C1034" s="11" t="s">
        <v>16</v>
      </c>
      <c r="D1034" s="11"/>
      <c r="E1034" s="9" t="s">
        <v>10</v>
      </c>
      <c r="F1034" s="12">
        <v>1</v>
      </c>
      <c r="G1034" s="13">
        <v>26.09</v>
      </c>
      <c r="H1034" s="13">
        <f>TRUNC(TRUNC(F1034,8)*G1034,2)</f>
        <v>26.09</v>
      </c>
    </row>
    <row r="1035" spans="1:8" ht="15" customHeight="1">
      <c r="A1035" s="4"/>
      <c r="B1035" s="4"/>
      <c r="C1035" s="4"/>
      <c r="D1035" s="4"/>
      <c r="E1035" s="4"/>
      <c r="F1035" s="14" t="s">
        <v>11</v>
      </c>
      <c r="G1035" s="14"/>
      <c r="H1035" s="15">
        <f>SUM(H1031:H1034)</f>
        <v>31.1</v>
      </c>
    </row>
    <row r="1036" spans="1:8" ht="15" customHeight="1">
      <c r="A1036" s="2" t="s">
        <v>26</v>
      </c>
      <c r="B1036" s="2"/>
      <c r="C1036" s="7" t="s">
        <v>2</v>
      </c>
      <c r="D1036" s="7"/>
      <c r="E1036" s="8" t="s">
        <v>3</v>
      </c>
      <c r="F1036" s="8" t="s">
        <v>4</v>
      </c>
      <c r="G1036" s="8" t="s">
        <v>5</v>
      </c>
      <c r="H1036" s="8" t="s">
        <v>6</v>
      </c>
    </row>
    <row r="1037" spans="1:8" ht="21" customHeight="1">
      <c r="A1037" s="9" t="s">
        <v>313</v>
      </c>
      <c r="B1037" s="10" t="s">
        <v>314</v>
      </c>
      <c r="C1037" s="11" t="s">
        <v>16</v>
      </c>
      <c r="D1037" s="11"/>
      <c r="E1037" s="9" t="s">
        <v>29</v>
      </c>
      <c r="F1037" s="12">
        <v>0.2</v>
      </c>
      <c r="G1037" s="13">
        <v>21.4</v>
      </c>
      <c r="H1037" s="13">
        <f>TRUNC(TRUNC(F1037,8)*G1037,2)</f>
        <v>4.28</v>
      </c>
    </row>
    <row r="1038" spans="1:8" ht="21" customHeight="1">
      <c r="A1038" s="9" t="s">
        <v>315</v>
      </c>
      <c r="B1038" s="10" t="s">
        <v>316</v>
      </c>
      <c r="C1038" s="11" t="s">
        <v>16</v>
      </c>
      <c r="D1038" s="11"/>
      <c r="E1038" s="9" t="s">
        <v>29</v>
      </c>
      <c r="F1038" s="12">
        <v>0.2</v>
      </c>
      <c r="G1038" s="13">
        <v>25.73</v>
      </c>
      <c r="H1038" s="13">
        <f>TRUNC(TRUNC(F1038,8)*G1038,2)</f>
        <v>5.14</v>
      </c>
    </row>
    <row r="1039" spans="1:8" ht="18" customHeight="1">
      <c r="A1039" s="4"/>
      <c r="B1039" s="4"/>
      <c r="C1039" s="4"/>
      <c r="D1039" s="4"/>
      <c r="E1039" s="4"/>
      <c r="F1039" s="14" t="s">
        <v>32</v>
      </c>
      <c r="G1039" s="14"/>
      <c r="H1039" s="15">
        <f>SUM(H1037:H1038)</f>
        <v>9.42</v>
      </c>
    </row>
    <row r="1040" spans="1:8" ht="15" customHeight="1">
      <c r="A1040" s="4"/>
      <c r="B1040" s="4"/>
      <c r="C1040" s="4"/>
      <c r="D1040" s="4"/>
      <c r="E1040" s="4"/>
      <c r="F1040" s="16" t="s">
        <v>12</v>
      </c>
      <c r="G1040" s="16"/>
      <c r="H1040" s="17">
        <f>SUM(H1035,H1039)</f>
        <v>40.520000000000003</v>
      </c>
    </row>
    <row r="1041" spans="1:8" ht="9.9499999999999993" customHeight="1">
      <c r="A1041" s="4"/>
      <c r="B1041" s="4"/>
      <c r="C1041" s="4"/>
      <c r="D1041" s="4"/>
      <c r="E1041" s="4"/>
      <c r="F1041" s="5"/>
      <c r="G1041" s="5"/>
      <c r="H1041" s="5"/>
    </row>
    <row r="1042" spans="1:8" ht="20.100000000000001" customHeight="1">
      <c r="A1042" s="6" t="s">
        <v>447</v>
      </c>
      <c r="B1042" s="6"/>
      <c r="C1042" s="6"/>
      <c r="D1042" s="6"/>
      <c r="E1042" s="6"/>
      <c r="F1042" s="6"/>
      <c r="G1042" s="6"/>
      <c r="H1042" s="6"/>
    </row>
    <row r="1043" spans="1:8" ht="15" customHeight="1">
      <c r="A1043" s="2" t="s">
        <v>1</v>
      </c>
      <c r="B1043" s="2"/>
      <c r="C1043" s="7" t="s">
        <v>2</v>
      </c>
      <c r="D1043" s="7"/>
      <c r="E1043" s="8" t="s">
        <v>3</v>
      </c>
      <c r="F1043" s="8" t="s">
        <v>4</v>
      </c>
      <c r="G1043" s="8" t="s">
        <v>5</v>
      </c>
      <c r="H1043" s="8" t="s">
        <v>6</v>
      </c>
    </row>
    <row r="1044" spans="1:8" ht="21" customHeight="1">
      <c r="A1044" s="9" t="s">
        <v>448</v>
      </c>
      <c r="B1044" s="10" t="s">
        <v>449</v>
      </c>
      <c r="C1044" s="11" t="s">
        <v>16</v>
      </c>
      <c r="D1044" s="11"/>
      <c r="E1044" s="9" t="s">
        <v>25</v>
      </c>
      <c r="F1044" s="12">
        <v>1.0169999999999999</v>
      </c>
      <c r="G1044" s="13">
        <v>5.48</v>
      </c>
      <c r="H1044" s="13">
        <f>TRUNC(TRUNC(F1044,8)*G1044,2)</f>
        <v>5.57</v>
      </c>
    </row>
    <row r="1045" spans="1:8" ht="15" customHeight="1">
      <c r="A1045" s="4"/>
      <c r="B1045" s="4"/>
      <c r="C1045" s="4"/>
      <c r="D1045" s="4"/>
      <c r="E1045" s="4"/>
      <c r="F1045" s="14" t="s">
        <v>11</v>
      </c>
      <c r="G1045" s="14"/>
      <c r="H1045" s="15">
        <f>SUM(H1044:H1044)</f>
        <v>5.57</v>
      </c>
    </row>
    <row r="1046" spans="1:8" ht="15" customHeight="1">
      <c r="A1046" s="2" t="s">
        <v>26</v>
      </c>
      <c r="B1046" s="2"/>
      <c r="C1046" s="7" t="s">
        <v>2</v>
      </c>
      <c r="D1046" s="7"/>
      <c r="E1046" s="8" t="s">
        <v>3</v>
      </c>
      <c r="F1046" s="8" t="s">
        <v>4</v>
      </c>
      <c r="G1046" s="8" t="s">
        <v>5</v>
      </c>
      <c r="H1046" s="8" t="s">
        <v>6</v>
      </c>
    </row>
    <row r="1047" spans="1:8" ht="21" customHeight="1">
      <c r="A1047" s="9" t="s">
        <v>201</v>
      </c>
      <c r="B1047" s="10" t="s">
        <v>202</v>
      </c>
      <c r="C1047" s="11" t="s">
        <v>16</v>
      </c>
      <c r="D1047" s="11"/>
      <c r="E1047" s="9" t="s">
        <v>29</v>
      </c>
      <c r="F1047" s="12">
        <v>0.11899999999999999</v>
      </c>
      <c r="G1047" s="13">
        <v>22.45</v>
      </c>
      <c r="H1047" s="13">
        <f>TRUNC(TRUNC(F1047,8)*G1047,2)</f>
        <v>2.67</v>
      </c>
    </row>
    <row r="1048" spans="1:8" ht="15" customHeight="1">
      <c r="A1048" s="9" t="s">
        <v>203</v>
      </c>
      <c r="B1048" s="10" t="s">
        <v>204</v>
      </c>
      <c r="C1048" s="11" t="s">
        <v>16</v>
      </c>
      <c r="D1048" s="11"/>
      <c r="E1048" s="9" t="s">
        <v>29</v>
      </c>
      <c r="F1048" s="12">
        <v>0.11899999999999999</v>
      </c>
      <c r="G1048" s="13">
        <v>26.88</v>
      </c>
      <c r="H1048" s="13">
        <f>TRUNC(TRUNC(F1048,8)*G1048,2)</f>
        <v>3.19</v>
      </c>
    </row>
    <row r="1049" spans="1:8" ht="18" customHeight="1">
      <c r="A1049" s="4"/>
      <c r="B1049" s="4"/>
      <c r="C1049" s="4"/>
      <c r="D1049" s="4"/>
      <c r="E1049" s="4"/>
      <c r="F1049" s="14" t="s">
        <v>32</v>
      </c>
      <c r="G1049" s="14"/>
      <c r="H1049" s="15">
        <f>SUM(H1047:H1048)</f>
        <v>5.8599999999999994</v>
      </c>
    </row>
    <row r="1050" spans="1:8" ht="15" customHeight="1">
      <c r="A1050" s="4"/>
      <c r="B1050" s="4"/>
      <c r="C1050" s="4"/>
      <c r="D1050" s="4"/>
      <c r="E1050" s="4"/>
      <c r="F1050" s="16" t="s">
        <v>12</v>
      </c>
      <c r="G1050" s="16"/>
      <c r="H1050" s="17">
        <f>SUM(H1045,H1049)</f>
        <v>11.43</v>
      </c>
    </row>
    <row r="1051" spans="1:8" ht="9.9499999999999993" customHeight="1">
      <c r="A1051" s="4"/>
      <c r="B1051" s="4"/>
      <c r="C1051" s="4"/>
      <c r="D1051" s="4"/>
      <c r="E1051" s="4"/>
      <c r="F1051" s="5"/>
      <c r="G1051" s="5"/>
      <c r="H1051" s="5"/>
    </row>
    <row r="1052" spans="1:8" ht="20.100000000000001" customHeight="1">
      <c r="A1052" s="6" t="s">
        <v>450</v>
      </c>
      <c r="B1052" s="6"/>
      <c r="C1052" s="6"/>
      <c r="D1052" s="6"/>
      <c r="E1052" s="6"/>
      <c r="F1052" s="6"/>
      <c r="G1052" s="6"/>
      <c r="H1052" s="6"/>
    </row>
    <row r="1053" spans="1:8" ht="15" customHeight="1">
      <c r="A1053" s="2" t="s">
        <v>1</v>
      </c>
      <c r="B1053" s="2"/>
      <c r="C1053" s="7" t="s">
        <v>2</v>
      </c>
      <c r="D1053" s="7"/>
      <c r="E1053" s="8" t="s">
        <v>3</v>
      </c>
      <c r="F1053" s="8" t="s">
        <v>4</v>
      </c>
      <c r="G1053" s="8" t="s">
        <v>5</v>
      </c>
      <c r="H1053" s="8" t="s">
        <v>6</v>
      </c>
    </row>
    <row r="1054" spans="1:8" ht="15" customHeight="1">
      <c r="A1054" s="9" t="s">
        <v>451</v>
      </c>
      <c r="B1054" s="10" t="s">
        <v>452</v>
      </c>
      <c r="C1054" s="11" t="s">
        <v>16</v>
      </c>
      <c r="D1054" s="11"/>
      <c r="E1054" s="9" t="s">
        <v>25</v>
      </c>
      <c r="F1054" s="12">
        <v>1.0169999999999999</v>
      </c>
      <c r="G1054" s="13">
        <v>8.56</v>
      </c>
      <c r="H1054" s="13">
        <f>TRUNC(TRUNC(F1054,8)*G1054,2)</f>
        <v>8.6999999999999993</v>
      </c>
    </row>
    <row r="1055" spans="1:8" ht="15" customHeight="1">
      <c r="A1055" s="4"/>
      <c r="B1055" s="4"/>
      <c r="C1055" s="4"/>
      <c r="D1055" s="4"/>
      <c r="E1055" s="4"/>
      <c r="F1055" s="14" t="s">
        <v>11</v>
      </c>
      <c r="G1055" s="14"/>
      <c r="H1055" s="15">
        <f>SUM(H1054:H1054)</f>
        <v>8.6999999999999993</v>
      </c>
    </row>
    <row r="1056" spans="1:8" ht="15" customHeight="1">
      <c r="A1056" s="2" t="s">
        <v>26</v>
      </c>
      <c r="B1056" s="2"/>
      <c r="C1056" s="7" t="s">
        <v>2</v>
      </c>
      <c r="D1056" s="7"/>
      <c r="E1056" s="8" t="s">
        <v>3</v>
      </c>
      <c r="F1056" s="8" t="s">
        <v>4</v>
      </c>
      <c r="G1056" s="8" t="s">
        <v>5</v>
      </c>
      <c r="H1056" s="8" t="s">
        <v>6</v>
      </c>
    </row>
    <row r="1057" spans="1:8" ht="21" customHeight="1">
      <c r="A1057" s="9" t="s">
        <v>201</v>
      </c>
      <c r="B1057" s="10" t="s">
        <v>202</v>
      </c>
      <c r="C1057" s="11" t="s">
        <v>16</v>
      </c>
      <c r="D1057" s="11"/>
      <c r="E1057" s="9" t="s">
        <v>29</v>
      </c>
      <c r="F1057" s="12">
        <v>0.13900000000000001</v>
      </c>
      <c r="G1057" s="13">
        <v>22.45</v>
      </c>
      <c r="H1057" s="13">
        <f>TRUNC(TRUNC(F1057,8)*G1057,2)</f>
        <v>3.12</v>
      </c>
    </row>
    <row r="1058" spans="1:8" ht="15" customHeight="1">
      <c r="A1058" s="9" t="s">
        <v>203</v>
      </c>
      <c r="B1058" s="10" t="s">
        <v>204</v>
      </c>
      <c r="C1058" s="11" t="s">
        <v>16</v>
      </c>
      <c r="D1058" s="11"/>
      <c r="E1058" s="9" t="s">
        <v>29</v>
      </c>
      <c r="F1058" s="12">
        <v>0.13900000000000001</v>
      </c>
      <c r="G1058" s="13">
        <v>26.88</v>
      </c>
      <c r="H1058" s="13">
        <f>TRUNC(TRUNC(F1058,8)*G1058,2)</f>
        <v>3.73</v>
      </c>
    </row>
    <row r="1059" spans="1:8" ht="18" customHeight="1">
      <c r="A1059" s="4"/>
      <c r="B1059" s="4"/>
      <c r="C1059" s="4"/>
      <c r="D1059" s="4"/>
      <c r="E1059" s="4"/>
      <c r="F1059" s="14" t="s">
        <v>32</v>
      </c>
      <c r="G1059" s="14"/>
      <c r="H1059" s="15">
        <f>SUM(H1057:H1058)</f>
        <v>6.85</v>
      </c>
    </row>
    <row r="1060" spans="1:8" ht="15" customHeight="1">
      <c r="A1060" s="4"/>
      <c r="B1060" s="4"/>
      <c r="C1060" s="4"/>
      <c r="D1060" s="4"/>
      <c r="E1060" s="4"/>
      <c r="F1060" s="16" t="s">
        <v>12</v>
      </c>
      <c r="G1060" s="16"/>
      <c r="H1060" s="17">
        <f>SUM(H1055,H1059)</f>
        <v>15.549999999999999</v>
      </c>
    </row>
    <row r="1061" spans="1:8" ht="9.9499999999999993" customHeight="1">
      <c r="A1061" s="4"/>
      <c r="B1061" s="4"/>
      <c r="C1061" s="4"/>
      <c r="D1061" s="4"/>
      <c r="E1061" s="4"/>
      <c r="F1061" s="5"/>
      <c r="G1061" s="5"/>
      <c r="H1061" s="5"/>
    </row>
    <row r="1062" spans="1:8" ht="20.100000000000001" customHeight="1">
      <c r="A1062" s="6" t="s">
        <v>453</v>
      </c>
      <c r="B1062" s="6"/>
      <c r="C1062" s="6"/>
      <c r="D1062" s="6"/>
      <c r="E1062" s="6"/>
      <c r="F1062" s="6"/>
      <c r="G1062" s="6"/>
      <c r="H1062" s="6"/>
    </row>
    <row r="1063" spans="1:8" ht="15" customHeight="1">
      <c r="A1063" s="2" t="s">
        <v>1</v>
      </c>
      <c r="B1063" s="2"/>
      <c r="C1063" s="7" t="s">
        <v>2</v>
      </c>
      <c r="D1063" s="7"/>
      <c r="E1063" s="8" t="s">
        <v>3</v>
      </c>
      <c r="F1063" s="8" t="s">
        <v>4</v>
      </c>
      <c r="G1063" s="8" t="s">
        <v>5</v>
      </c>
      <c r="H1063" s="8" t="s">
        <v>6</v>
      </c>
    </row>
    <row r="1064" spans="1:8" ht="21" customHeight="1">
      <c r="A1064" s="9" t="s">
        <v>454</v>
      </c>
      <c r="B1064" s="10" t="s">
        <v>455</v>
      </c>
      <c r="C1064" s="11" t="s">
        <v>16</v>
      </c>
      <c r="D1064" s="11"/>
      <c r="E1064" s="9" t="s">
        <v>25</v>
      </c>
      <c r="F1064" s="12">
        <v>1.0169999999999999</v>
      </c>
      <c r="G1064" s="13">
        <v>11.4</v>
      </c>
      <c r="H1064" s="13">
        <f>TRUNC(TRUNC(F1064,8)*G1064,2)</f>
        <v>11.59</v>
      </c>
    </row>
    <row r="1065" spans="1:8" ht="15" customHeight="1">
      <c r="A1065" s="4"/>
      <c r="B1065" s="4"/>
      <c r="C1065" s="4"/>
      <c r="D1065" s="4"/>
      <c r="E1065" s="4"/>
      <c r="F1065" s="14" t="s">
        <v>11</v>
      </c>
      <c r="G1065" s="14"/>
      <c r="H1065" s="15">
        <f>SUM(H1064:H1064)</f>
        <v>11.59</v>
      </c>
    </row>
    <row r="1066" spans="1:8" ht="15" customHeight="1">
      <c r="A1066" s="2" t="s">
        <v>26</v>
      </c>
      <c r="B1066" s="2"/>
      <c r="C1066" s="7" t="s">
        <v>2</v>
      </c>
      <c r="D1066" s="7"/>
      <c r="E1066" s="8" t="s">
        <v>3</v>
      </c>
      <c r="F1066" s="8" t="s">
        <v>4</v>
      </c>
      <c r="G1066" s="8" t="s">
        <v>5</v>
      </c>
      <c r="H1066" s="8" t="s">
        <v>6</v>
      </c>
    </row>
    <row r="1067" spans="1:8" ht="21" customHeight="1">
      <c r="A1067" s="9" t="s">
        <v>201</v>
      </c>
      <c r="B1067" s="10" t="s">
        <v>202</v>
      </c>
      <c r="C1067" s="11" t="s">
        <v>16</v>
      </c>
      <c r="D1067" s="11"/>
      <c r="E1067" s="9" t="s">
        <v>29</v>
      </c>
      <c r="F1067" s="12">
        <v>0.16200000000000001</v>
      </c>
      <c r="G1067" s="13">
        <v>22.45</v>
      </c>
      <c r="H1067" s="13">
        <f>TRUNC(TRUNC(F1067,8)*G1067,2)</f>
        <v>3.63</v>
      </c>
    </row>
    <row r="1068" spans="1:8" ht="15" customHeight="1">
      <c r="A1068" s="9" t="s">
        <v>203</v>
      </c>
      <c r="B1068" s="10" t="s">
        <v>204</v>
      </c>
      <c r="C1068" s="11" t="s">
        <v>16</v>
      </c>
      <c r="D1068" s="11"/>
      <c r="E1068" s="9" t="s">
        <v>29</v>
      </c>
      <c r="F1068" s="12">
        <v>0.16200000000000001</v>
      </c>
      <c r="G1068" s="13">
        <v>26.88</v>
      </c>
      <c r="H1068" s="13">
        <f>TRUNC(TRUNC(F1068,8)*G1068,2)</f>
        <v>4.3499999999999996</v>
      </c>
    </row>
    <row r="1069" spans="1:8" ht="18" customHeight="1">
      <c r="A1069" s="4"/>
      <c r="B1069" s="4"/>
      <c r="C1069" s="4"/>
      <c r="D1069" s="4"/>
      <c r="E1069" s="4"/>
      <c r="F1069" s="14" t="s">
        <v>32</v>
      </c>
      <c r="G1069" s="14"/>
      <c r="H1069" s="15">
        <f>SUM(H1067:H1068)</f>
        <v>7.9799999999999995</v>
      </c>
    </row>
    <row r="1070" spans="1:8" ht="15" customHeight="1">
      <c r="A1070" s="4"/>
      <c r="B1070" s="4"/>
      <c r="C1070" s="4"/>
      <c r="D1070" s="4"/>
      <c r="E1070" s="4"/>
      <c r="F1070" s="16" t="s">
        <v>12</v>
      </c>
      <c r="G1070" s="16"/>
      <c r="H1070" s="17">
        <f>SUM(H1065,H1069)</f>
        <v>19.57</v>
      </c>
    </row>
    <row r="1071" spans="1:8" ht="9.9499999999999993" customHeight="1">
      <c r="A1071" s="4"/>
      <c r="B1071" s="4"/>
      <c r="C1071" s="4"/>
      <c r="D1071" s="4"/>
      <c r="E1071" s="4"/>
      <c r="F1071" s="5"/>
      <c r="G1071" s="5"/>
      <c r="H1071" s="5"/>
    </row>
    <row r="1072" spans="1:8" ht="20.100000000000001" customHeight="1">
      <c r="A1072" s="6" t="s">
        <v>456</v>
      </c>
      <c r="B1072" s="6"/>
      <c r="C1072" s="6"/>
      <c r="D1072" s="6"/>
      <c r="E1072" s="6"/>
      <c r="F1072" s="6"/>
      <c r="G1072" s="6"/>
      <c r="H1072" s="6"/>
    </row>
    <row r="1073" spans="1:8" ht="15" customHeight="1">
      <c r="A1073" s="2" t="s">
        <v>1</v>
      </c>
      <c r="B1073" s="2"/>
      <c r="C1073" s="7" t="s">
        <v>2</v>
      </c>
      <c r="D1073" s="7"/>
      <c r="E1073" s="8" t="s">
        <v>3</v>
      </c>
      <c r="F1073" s="8" t="s">
        <v>4</v>
      </c>
      <c r="G1073" s="8" t="s">
        <v>5</v>
      </c>
      <c r="H1073" s="8" t="s">
        <v>6</v>
      </c>
    </row>
    <row r="1074" spans="1:8" ht="21" customHeight="1">
      <c r="A1074" s="9" t="s">
        <v>457</v>
      </c>
      <c r="B1074" s="10" t="s">
        <v>458</v>
      </c>
      <c r="C1074" s="11" t="s">
        <v>16</v>
      </c>
      <c r="D1074" s="11"/>
      <c r="E1074" s="9" t="s">
        <v>25</v>
      </c>
      <c r="F1074" s="12">
        <v>1.1000000000000001</v>
      </c>
      <c r="G1074" s="13">
        <v>12.53</v>
      </c>
      <c r="H1074" s="13">
        <f>ROUND(ROUND(F1074,8)*G1074,2)</f>
        <v>13.78</v>
      </c>
    </row>
    <row r="1075" spans="1:8" ht="15" customHeight="1">
      <c r="A1075" s="4"/>
      <c r="B1075" s="4"/>
      <c r="C1075" s="4"/>
      <c r="D1075" s="4"/>
      <c r="E1075" s="4"/>
      <c r="F1075" s="14" t="s">
        <v>11</v>
      </c>
      <c r="G1075" s="14"/>
      <c r="H1075" s="15">
        <f>SUM(H1074:H1074)</f>
        <v>13.78</v>
      </c>
    </row>
    <row r="1076" spans="1:8" ht="15" customHeight="1">
      <c r="A1076" s="2" t="s">
        <v>26</v>
      </c>
      <c r="B1076" s="2"/>
      <c r="C1076" s="7" t="s">
        <v>2</v>
      </c>
      <c r="D1076" s="7"/>
      <c r="E1076" s="8" t="s">
        <v>3</v>
      </c>
      <c r="F1076" s="8" t="s">
        <v>4</v>
      </c>
      <c r="G1076" s="8" t="s">
        <v>5</v>
      </c>
      <c r="H1076" s="8" t="s">
        <v>6</v>
      </c>
    </row>
    <row r="1077" spans="1:8" ht="21" customHeight="1">
      <c r="A1077" s="9" t="s">
        <v>201</v>
      </c>
      <c r="B1077" s="10" t="s">
        <v>202</v>
      </c>
      <c r="C1077" s="11" t="s">
        <v>16</v>
      </c>
      <c r="D1077" s="11"/>
      <c r="E1077" s="9" t="s">
        <v>29</v>
      </c>
      <c r="F1077" s="12">
        <v>0.11219999999999999</v>
      </c>
      <c r="G1077" s="13">
        <v>22.45</v>
      </c>
      <c r="H1077" s="13">
        <f>ROUND(ROUND(F1077,8)*G1077,2)</f>
        <v>2.52</v>
      </c>
    </row>
    <row r="1078" spans="1:8" ht="15" customHeight="1">
      <c r="A1078" s="9" t="s">
        <v>203</v>
      </c>
      <c r="B1078" s="10" t="s">
        <v>204</v>
      </c>
      <c r="C1078" s="11" t="s">
        <v>16</v>
      </c>
      <c r="D1078" s="11"/>
      <c r="E1078" s="9" t="s">
        <v>29</v>
      </c>
      <c r="F1078" s="12">
        <v>0.11219999999999999</v>
      </c>
      <c r="G1078" s="13">
        <v>26.88</v>
      </c>
      <c r="H1078" s="13">
        <f>ROUND(ROUND(F1078,8)*G1078,2)</f>
        <v>3.02</v>
      </c>
    </row>
    <row r="1079" spans="1:8" ht="18" customHeight="1">
      <c r="A1079" s="4"/>
      <c r="B1079" s="4"/>
      <c r="C1079" s="4"/>
      <c r="D1079" s="4"/>
      <c r="E1079" s="4"/>
      <c r="F1079" s="14" t="s">
        <v>32</v>
      </c>
      <c r="G1079" s="14"/>
      <c r="H1079" s="15">
        <f>SUM(H1077:H1078)</f>
        <v>5.54</v>
      </c>
    </row>
    <row r="1080" spans="1:8" ht="15" customHeight="1">
      <c r="A1080" s="18" t="s">
        <v>399</v>
      </c>
      <c r="B1080" s="18"/>
      <c r="C1080" s="18"/>
      <c r="D1080" s="4"/>
      <c r="E1080" s="4"/>
      <c r="F1080" s="16" t="s">
        <v>12</v>
      </c>
      <c r="G1080" s="16"/>
      <c r="H1080" s="17">
        <v>19.32</v>
      </c>
    </row>
    <row r="1081" spans="1:8" ht="9.9499999999999993" customHeight="1">
      <c r="A1081" s="4"/>
      <c r="B1081" s="4"/>
      <c r="C1081" s="4"/>
      <c r="D1081" s="4"/>
      <c r="E1081" s="4"/>
      <c r="F1081" s="5"/>
      <c r="G1081" s="5"/>
      <c r="H1081" s="5"/>
    </row>
    <row r="1082" spans="1:8" ht="20.100000000000001" customHeight="1">
      <c r="A1082" s="6" t="s">
        <v>459</v>
      </c>
      <c r="B1082" s="6"/>
      <c r="C1082" s="6"/>
      <c r="D1082" s="6"/>
      <c r="E1082" s="6"/>
      <c r="F1082" s="6"/>
      <c r="G1082" s="6"/>
      <c r="H1082" s="6"/>
    </row>
    <row r="1083" spans="1:8" ht="15" customHeight="1">
      <c r="A1083" s="2" t="s">
        <v>1</v>
      </c>
      <c r="B1083" s="2"/>
      <c r="C1083" s="7" t="s">
        <v>2</v>
      </c>
      <c r="D1083" s="7"/>
      <c r="E1083" s="8" t="s">
        <v>3</v>
      </c>
      <c r="F1083" s="8" t="s">
        <v>4</v>
      </c>
      <c r="G1083" s="8" t="s">
        <v>5</v>
      </c>
      <c r="H1083" s="8" t="s">
        <v>6</v>
      </c>
    </row>
    <row r="1084" spans="1:8" ht="15" customHeight="1">
      <c r="A1084" s="9" t="s">
        <v>460</v>
      </c>
      <c r="B1084" s="10" t="s">
        <v>461</v>
      </c>
      <c r="C1084" s="11" t="s">
        <v>16</v>
      </c>
      <c r="D1084" s="11"/>
      <c r="E1084" s="9" t="s">
        <v>25</v>
      </c>
      <c r="F1084" s="12">
        <v>1.1000000000000001</v>
      </c>
      <c r="G1084" s="13">
        <v>20.47</v>
      </c>
      <c r="H1084" s="13">
        <f>ROUND(ROUND(F1084,8)*G1084,2)</f>
        <v>22.52</v>
      </c>
    </row>
    <row r="1085" spans="1:8" ht="15" customHeight="1">
      <c r="A1085" s="4"/>
      <c r="B1085" s="4"/>
      <c r="C1085" s="4"/>
      <c r="D1085" s="4"/>
      <c r="E1085" s="4"/>
      <c r="F1085" s="14" t="s">
        <v>11</v>
      </c>
      <c r="G1085" s="14"/>
      <c r="H1085" s="15">
        <f>SUM(H1084:H1084)</f>
        <v>22.52</v>
      </c>
    </row>
    <row r="1086" spans="1:8" ht="15" customHeight="1">
      <c r="A1086" s="2" t="s">
        <v>26</v>
      </c>
      <c r="B1086" s="2"/>
      <c r="C1086" s="7" t="s">
        <v>2</v>
      </c>
      <c r="D1086" s="7"/>
      <c r="E1086" s="8" t="s">
        <v>3</v>
      </c>
      <c r="F1086" s="8" t="s">
        <v>4</v>
      </c>
      <c r="G1086" s="8" t="s">
        <v>5</v>
      </c>
      <c r="H1086" s="8" t="s">
        <v>6</v>
      </c>
    </row>
    <row r="1087" spans="1:8" ht="21" customHeight="1">
      <c r="A1087" s="9" t="s">
        <v>201</v>
      </c>
      <c r="B1087" s="10" t="s">
        <v>202</v>
      </c>
      <c r="C1087" s="11" t="s">
        <v>16</v>
      </c>
      <c r="D1087" s="11"/>
      <c r="E1087" s="9" t="s">
        <v>29</v>
      </c>
      <c r="F1087" s="12">
        <v>0.129</v>
      </c>
      <c r="G1087" s="13">
        <v>22.45</v>
      </c>
      <c r="H1087" s="13">
        <f>ROUND(ROUND(F1087,8)*G1087,2)</f>
        <v>2.9</v>
      </c>
    </row>
    <row r="1088" spans="1:8" ht="15" customHeight="1">
      <c r="A1088" s="9" t="s">
        <v>203</v>
      </c>
      <c r="B1088" s="10" t="s">
        <v>204</v>
      </c>
      <c r="C1088" s="11" t="s">
        <v>16</v>
      </c>
      <c r="D1088" s="11"/>
      <c r="E1088" s="9" t="s">
        <v>29</v>
      </c>
      <c r="F1088" s="12">
        <v>0.129</v>
      </c>
      <c r="G1088" s="13">
        <v>26.88</v>
      </c>
      <c r="H1088" s="13">
        <f>ROUND(ROUND(F1088,8)*G1088,2)</f>
        <v>3.47</v>
      </c>
    </row>
    <row r="1089" spans="1:8" ht="18" customHeight="1">
      <c r="A1089" s="4"/>
      <c r="B1089" s="4"/>
      <c r="C1089" s="4"/>
      <c r="D1089" s="4"/>
      <c r="E1089" s="4"/>
      <c r="F1089" s="14" t="s">
        <v>32</v>
      </c>
      <c r="G1089" s="14"/>
      <c r="H1089" s="15">
        <f>SUM(H1087:H1088)</f>
        <v>6.37</v>
      </c>
    </row>
    <row r="1090" spans="1:8" ht="15" customHeight="1">
      <c r="A1090" s="18" t="s">
        <v>399</v>
      </c>
      <c r="B1090" s="18"/>
      <c r="C1090" s="18"/>
      <c r="D1090" s="4"/>
      <c r="E1090" s="4"/>
      <c r="F1090" s="16" t="s">
        <v>12</v>
      </c>
      <c r="G1090" s="16"/>
      <c r="H1090" s="17">
        <v>28.89</v>
      </c>
    </row>
    <row r="1091" spans="1:8" ht="9.9499999999999993" customHeight="1">
      <c r="A1091" s="4"/>
      <c r="B1091" s="4"/>
      <c r="C1091" s="4"/>
      <c r="D1091" s="4"/>
      <c r="E1091" s="4"/>
      <c r="F1091" s="5"/>
      <c r="G1091" s="5"/>
      <c r="H1091" s="5"/>
    </row>
    <row r="1092" spans="1:8" ht="20.100000000000001" customHeight="1">
      <c r="A1092" s="6" t="s">
        <v>462</v>
      </c>
      <c r="B1092" s="6"/>
      <c r="C1092" s="6"/>
      <c r="D1092" s="6"/>
      <c r="E1092" s="6"/>
      <c r="F1092" s="6"/>
      <c r="G1092" s="6"/>
      <c r="H1092" s="6"/>
    </row>
    <row r="1093" spans="1:8" ht="15" customHeight="1">
      <c r="A1093" s="2" t="s">
        <v>1</v>
      </c>
      <c r="B1093" s="2"/>
      <c r="C1093" s="7" t="s">
        <v>2</v>
      </c>
      <c r="D1093" s="7"/>
      <c r="E1093" s="8" t="s">
        <v>3</v>
      </c>
      <c r="F1093" s="8" t="s">
        <v>4</v>
      </c>
      <c r="G1093" s="8" t="s">
        <v>5</v>
      </c>
      <c r="H1093" s="8" t="s">
        <v>6</v>
      </c>
    </row>
    <row r="1094" spans="1:8" ht="21" customHeight="1">
      <c r="A1094" s="9" t="s">
        <v>463</v>
      </c>
      <c r="B1094" s="10" t="s">
        <v>464</v>
      </c>
      <c r="C1094" s="11" t="s">
        <v>265</v>
      </c>
      <c r="D1094" s="11"/>
      <c r="E1094" s="9" t="s">
        <v>465</v>
      </c>
      <c r="F1094" s="12">
        <v>1</v>
      </c>
      <c r="G1094" s="13">
        <v>56.67</v>
      </c>
      <c r="H1094" s="13">
        <f>ROUND(ROUND(F1094,8)*G1094,2)</f>
        <v>56.67</v>
      </c>
    </row>
    <row r="1095" spans="1:8" ht="15" customHeight="1">
      <c r="A1095" s="4"/>
      <c r="B1095" s="4"/>
      <c r="C1095" s="4"/>
      <c r="D1095" s="4"/>
      <c r="E1095" s="4"/>
      <c r="F1095" s="14" t="s">
        <v>11</v>
      </c>
      <c r="G1095" s="14"/>
      <c r="H1095" s="15">
        <f>SUM(H1094:H1094)</f>
        <v>56.67</v>
      </c>
    </row>
    <row r="1096" spans="1:8" ht="15" customHeight="1">
      <c r="A1096" s="2" t="s">
        <v>26</v>
      </c>
      <c r="B1096" s="2"/>
      <c r="C1096" s="7" t="s">
        <v>2</v>
      </c>
      <c r="D1096" s="7"/>
      <c r="E1096" s="8" t="s">
        <v>3</v>
      </c>
      <c r="F1096" s="8" t="s">
        <v>4</v>
      </c>
      <c r="G1096" s="8" t="s">
        <v>5</v>
      </c>
      <c r="H1096" s="8" t="s">
        <v>6</v>
      </c>
    </row>
    <row r="1097" spans="1:8" ht="15" customHeight="1">
      <c r="A1097" s="9" t="s">
        <v>203</v>
      </c>
      <c r="B1097" s="10" t="s">
        <v>204</v>
      </c>
      <c r="C1097" s="11" t="s">
        <v>16</v>
      </c>
      <c r="D1097" s="11"/>
      <c r="E1097" s="9" t="s">
        <v>29</v>
      </c>
      <c r="F1097" s="12">
        <v>0.6</v>
      </c>
      <c r="G1097" s="13">
        <v>26.88</v>
      </c>
      <c r="H1097" s="13">
        <f>ROUND(ROUND(F1097,8)*G1097,2)</f>
        <v>16.13</v>
      </c>
    </row>
    <row r="1098" spans="1:8" ht="15" customHeight="1">
      <c r="A1098" s="9" t="s">
        <v>30</v>
      </c>
      <c r="B1098" s="10" t="s">
        <v>31</v>
      </c>
      <c r="C1098" s="11" t="s">
        <v>16</v>
      </c>
      <c r="D1098" s="11"/>
      <c r="E1098" s="9" t="s">
        <v>29</v>
      </c>
      <c r="F1098" s="12">
        <v>0.6</v>
      </c>
      <c r="G1098" s="13">
        <v>21.05</v>
      </c>
      <c r="H1098" s="13">
        <f>ROUND(ROUND(F1098,8)*G1098,2)</f>
        <v>12.63</v>
      </c>
    </row>
    <row r="1099" spans="1:8" ht="18" customHeight="1">
      <c r="A1099" s="4"/>
      <c r="B1099" s="4"/>
      <c r="C1099" s="4"/>
      <c r="D1099" s="4"/>
      <c r="E1099" s="4"/>
      <c r="F1099" s="14" t="s">
        <v>32</v>
      </c>
      <c r="G1099" s="14"/>
      <c r="H1099" s="15">
        <f>SUM(H1097:H1098)</f>
        <v>28.759999999999998</v>
      </c>
    </row>
    <row r="1100" spans="1:8" ht="15" customHeight="1">
      <c r="A1100" s="4"/>
      <c r="B1100" s="4"/>
      <c r="C1100" s="4"/>
      <c r="D1100" s="4"/>
      <c r="E1100" s="4"/>
      <c r="F1100" s="16" t="s">
        <v>12</v>
      </c>
      <c r="G1100" s="16"/>
      <c r="H1100" s="17">
        <f>SUM(H1095,H1099)</f>
        <v>85.43</v>
      </c>
    </row>
    <row r="1101" spans="1:8" ht="9.9499999999999993" customHeight="1">
      <c r="A1101" s="4"/>
      <c r="B1101" s="4"/>
      <c r="C1101" s="4"/>
      <c r="D1101" s="4"/>
      <c r="E1101" s="4"/>
      <c r="F1101" s="5"/>
      <c r="G1101" s="5"/>
      <c r="H1101" s="5"/>
    </row>
    <row r="1102" spans="1:8" ht="20.100000000000001" customHeight="1">
      <c r="A1102" s="6" t="s">
        <v>466</v>
      </c>
      <c r="B1102" s="6"/>
      <c r="C1102" s="6"/>
      <c r="D1102" s="6"/>
      <c r="E1102" s="6"/>
      <c r="F1102" s="6"/>
      <c r="G1102" s="6"/>
      <c r="H1102" s="6"/>
    </row>
    <row r="1103" spans="1:8" ht="15" customHeight="1">
      <c r="A1103" s="2" t="s">
        <v>1</v>
      </c>
      <c r="B1103" s="2"/>
      <c r="C1103" s="7" t="s">
        <v>2</v>
      </c>
      <c r="D1103" s="7"/>
      <c r="E1103" s="8" t="s">
        <v>3</v>
      </c>
      <c r="F1103" s="8" t="s">
        <v>4</v>
      </c>
      <c r="G1103" s="8" t="s">
        <v>5</v>
      </c>
      <c r="H1103" s="8" t="s">
        <v>6</v>
      </c>
    </row>
    <row r="1104" spans="1:8" ht="21" customHeight="1">
      <c r="A1104" s="9" t="s">
        <v>467</v>
      </c>
      <c r="B1104" s="10" t="s">
        <v>468</v>
      </c>
      <c r="C1104" s="11" t="s">
        <v>265</v>
      </c>
      <c r="D1104" s="11"/>
      <c r="E1104" s="9" t="s">
        <v>266</v>
      </c>
      <c r="F1104" s="12">
        <v>1</v>
      </c>
      <c r="G1104" s="13">
        <v>249</v>
      </c>
      <c r="H1104" s="13">
        <f>ROUND(ROUND(F1104,8)*G1104,2)</f>
        <v>249</v>
      </c>
    </row>
    <row r="1105" spans="1:8" ht="15" customHeight="1">
      <c r="A1105" s="4"/>
      <c r="B1105" s="4"/>
      <c r="C1105" s="4"/>
      <c r="D1105" s="4"/>
      <c r="E1105" s="4"/>
      <c r="F1105" s="14" t="s">
        <v>11</v>
      </c>
      <c r="G1105" s="14"/>
      <c r="H1105" s="15">
        <f>SUM(H1104:H1104)</f>
        <v>249</v>
      </c>
    </row>
    <row r="1106" spans="1:8" ht="15" customHeight="1">
      <c r="A1106" s="2" t="s">
        <v>26</v>
      </c>
      <c r="B1106" s="2"/>
      <c r="C1106" s="7" t="s">
        <v>2</v>
      </c>
      <c r="D1106" s="7"/>
      <c r="E1106" s="8" t="s">
        <v>3</v>
      </c>
      <c r="F1106" s="8" t="s">
        <v>4</v>
      </c>
      <c r="G1106" s="8" t="s">
        <v>5</v>
      </c>
      <c r="H1106" s="8" t="s">
        <v>6</v>
      </c>
    </row>
    <row r="1107" spans="1:8" ht="15" customHeight="1">
      <c r="A1107" s="9" t="s">
        <v>203</v>
      </c>
      <c r="B1107" s="10" t="s">
        <v>204</v>
      </c>
      <c r="C1107" s="11" t="s">
        <v>16</v>
      </c>
      <c r="D1107" s="11"/>
      <c r="E1107" s="9" t="s">
        <v>29</v>
      </c>
      <c r="F1107" s="12">
        <v>0.4</v>
      </c>
      <c r="G1107" s="13">
        <v>26.88</v>
      </c>
      <c r="H1107" s="13">
        <f>ROUND(ROUND(F1107,8)*G1107,2)</f>
        <v>10.75</v>
      </c>
    </row>
    <row r="1108" spans="1:8" ht="15" customHeight="1">
      <c r="A1108" s="9" t="s">
        <v>30</v>
      </c>
      <c r="B1108" s="10" t="s">
        <v>31</v>
      </c>
      <c r="C1108" s="11" t="s">
        <v>16</v>
      </c>
      <c r="D1108" s="11"/>
      <c r="E1108" s="9" t="s">
        <v>29</v>
      </c>
      <c r="F1108" s="12">
        <v>0.4</v>
      </c>
      <c r="G1108" s="13">
        <v>21.05</v>
      </c>
      <c r="H1108" s="13">
        <f>ROUND(ROUND(F1108,8)*G1108,2)</f>
        <v>8.42</v>
      </c>
    </row>
    <row r="1109" spans="1:8" ht="18" customHeight="1">
      <c r="A1109" s="4"/>
      <c r="B1109" s="4"/>
      <c r="C1109" s="4"/>
      <c r="D1109" s="4"/>
      <c r="E1109" s="4"/>
      <c r="F1109" s="14" t="s">
        <v>32</v>
      </c>
      <c r="G1109" s="14"/>
      <c r="H1109" s="15">
        <f>SUM(H1107:H1108)</f>
        <v>19.170000000000002</v>
      </c>
    </row>
    <row r="1110" spans="1:8" ht="15" customHeight="1">
      <c r="A1110" s="4"/>
      <c r="B1110" s="4"/>
      <c r="C1110" s="4"/>
      <c r="D1110" s="4"/>
      <c r="E1110" s="4"/>
      <c r="F1110" s="16" t="s">
        <v>12</v>
      </c>
      <c r="G1110" s="16"/>
      <c r="H1110" s="17">
        <f>SUM(H1105,H1109)</f>
        <v>268.17</v>
      </c>
    </row>
    <row r="1111" spans="1:8" ht="9.9499999999999993" customHeight="1">
      <c r="A1111" s="4"/>
      <c r="B1111" s="4"/>
      <c r="C1111" s="4"/>
      <c r="D1111" s="4"/>
      <c r="E1111" s="4"/>
      <c r="F1111" s="5"/>
      <c r="G1111" s="5"/>
      <c r="H1111" s="5"/>
    </row>
    <row r="1112" spans="1:8" ht="20.100000000000001" customHeight="1">
      <c r="A1112" s="6" t="s">
        <v>469</v>
      </c>
      <c r="B1112" s="6"/>
      <c r="C1112" s="6"/>
      <c r="D1112" s="6"/>
      <c r="E1112" s="6"/>
      <c r="F1112" s="6"/>
      <c r="G1112" s="6"/>
      <c r="H1112" s="6"/>
    </row>
    <row r="1113" spans="1:8" ht="15" customHeight="1">
      <c r="A1113" s="2" t="s">
        <v>1</v>
      </c>
      <c r="B1113" s="2"/>
      <c r="C1113" s="7" t="s">
        <v>2</v>
      </c>
      <c r="D1113" s="7"/>
      <c r="E1113" s="8" t="s">
        <v>3</v>
      </c>
      <c r="F1113" s="8" t="s">
        <v>4</v>
      </c>
      <c r="G1113" s="8" t="s">
        <v>5</v>
      </c>
      <c r="H1113" s="8" t="s">
        <v>6</v>
      </c>
    </row>
    <row r="1114" spans="1:8" ht="21" customHeight="1">
      <c r="A1114" s="9" t="s">
        <v>470</v>
      </c>
      <c r="B1114" s="10" t="s">
        <v>471</v>
      </c>
      <c r="C1114" s="11" t="s">
        <v>265</v>
      </c>
      <c r="D1114" s="11"/>
      <c r="E1114" s="9" t="s">
        <v>266</v>
      </c>
      <c r="F1114" s="12">
        <v>1</v>
      </c>
      <c r="G1114" s="13">
        <v>113.9</v>
      </c>
      <c r="H1114" s="13">
        <f>ROUND(ROUND(F1114,8)*G1114,2)</f>
        <v>113.9</v>
      </c>
    </row>
    <row r="1115" spans="1:8" ht="15" customHeight="1">
      <c r="A1115" s="4"/>
      <c r="B1115" s="4"/>
      <c r="C1115" s="4"/>
      <c r="D1115" s="4"/>
      <c r="E1115" s="4"/>
      <c r="F1115" s="14" t="s">
        <v>11</v>
      </c>
      <c r="G1115" s="14"/>
      <c r="H1115" s="15">
        <f>SUM(H1114:H1114)</f>
        <v>113.9</v>
      </c>
    </row>
    <row r="1116" spans="1:8" ht="15" customHeight="1">
      <c r="A1116" s="2" t="s">
        <v>26</v>
      </c>
      <c r="B1116" s="2"/>
      <c r="C1116" s="7" t="s">
        <v>2</v>
      </c>
      <c r="D1116" s="7"/>
      <c r="E1116" s="8" t="s">
        <v>3</v>
      </c>
      <c r="F1116" s="8" t="s">
        <v>4</v>
      </c>
      <c r="G1116" s="8" t="s">
        <v>5</v>
      </c>
      <c r="H1116" s="8" t="s">
        <v>6</v>
      </c>
    </row>
    <row r="1117" spans="1:8" ht="15" customHeight="1">
      <c r="A1117" s="9" t="s">
        <v>203</v>
      </c>
      <c r="B1117" s="10" t="s">
        <v>204</v>
      </c>
      <c r="C1117" s="11" t="s">
        <v>16</v>
      </c>
      <c r="D1117" s="11"/>
      <c r="E1117" s="9" t="s">
        <v>29</v>
      </c>
      <c r="F1117" s="12">
        <v>0.2</v>
      </c>
      <c r="G1117" s="13">
        <v>26.88</v>
      </c>
      <c r="H1117" s="13">
        <f>ROUND(ROUND(F1117,8)*G1117,2)</f>
        <v>5.38</v>
      </c>
    </row>
    <row r="1118" spans="1:8" ht="15" customHeight="1">
      <c r="A1118" s="9" t="s">
        <v>30</v>
      </c>
      <c r="B1118" s="10" t="s">
        <v>31</v>
      </c>
      <c r="C1118" s="11" t="s">
        <v>16</v>
      </c>
      <c r="D1118" s="11"/>
      <c r="E1118" s="9" t="s">
        <v>29</v>
      </c>
      <c r="F1118" s="12">
        <v>0.2</v>
      </c>
      <c r="G1118" s="13">
        <v>21.05</v>
      </c>
      <c r="H1118" s="13">
        <f>ROUND(ROUND(F1118,8)*G1118,2)</f>
        <v>4.21</v>
      </c>
    </row>
    <row r="1119" spans="1:8" ht="18" customHeight="1">
      <c r="A1119" s="4"/>
      <c r="B1119" s="4"/>
      <c r="C1119" s="4"/>
      <c r="D1119" s="4"/>
      <c r="E1119" s="4"/>
      <c r="F1119" s="14" t="s">
        <v>32</v>
      </c>
      <c r="G1119" s="14"/>
      <c r="H1119" s="15">
        <f>SUM(H1117:H1118)</f>
        <v>9.59</v>
      </c>
    </row>
    <row r="1120" spans="1:8" ht="15" customHeight="1">
      <c r="A1120" s="4"/>
      <c r="B1120" s="4"/>
      <c r="C1120" s="4"/>
      <c r="D1120" s="4"/>
      <c r="E1120" s="4"/>
      <c r="F1120" s="16" t="s">
        <v>12</v>
      </c>
      <c r="G1120" s="16"/>
      <c r="H1120" s="17">
        <f>SUM(H1115,H1119)</f>
        <v>123.49000000000001</v>
      </c>
    </row>
    <row r="1121" spans="1:8" ht="9.9499999999999993" customHeight="1">
      <c r="A1121" s="4"/>
      <c r="B1121" s="4"/>
      <c r="C1121" s="4"/>
      <c r="D1121" s="4"/>
      <c r="E1121" s="4"/>
      <c r="F1121" s="5"/>
      <c r="G1121" s="5"/>
      <c r="H1121" s="5"/>
    </row>
    <row r="1122" spans="1:8" ht="20.100000000000001" customHeight="1">
      <c r="A1122" s="6" t="s">
        <v>472</v>
      </c>
      <c r="B1122" s="6"/>
      <c r="C1122" s="6"/>
      <c r="D1122" s="6"/>
      <c r="E1122" s="6"/>
      <c r="F1122" s="6"/>
      <c r="G1122" s="6"/>
      <c r="H1122" s="6"/>
    </row>
    <row r="1123" spans="1:8" ht="15" customHeight="1">
      <c r="A1123" s="2" t="s">
        <v>1</v>
      </c>
      <c r="B1123" s="2"/>
      <c r="C1123" s="7" t="s">
        <v>2</v>
      </c>
      <c r="D1123" s="7"/>
      <c r="E1123" s="8" t="s">
        <v>3</v>
      </c>
      <c r="F1123" s="8" t="s">
        <v>4</v>
      </c>
      <c r="G1123" s="8" t="s">
        <v>5</v>
      </c>
      <c r="H1123" s="8" t="s">
        <v>6</v>
      </c>
    </row>
    <row r="1124" spans="1:8" ht="21" customHeight="1">
      <c r="A1124" s="9" t="s">
        <v>473</v>
      </c>
      <c r="B1124" s="10" t="s">
        <v>474</v>
      </c>
      <c r="C1124" s="11" t="s">
        <v>265</v>
      </c>
      <c r="D1124" s="11"/>
      <c r="E1124" s="9" t="s">
        <v>266</v>
      </c>
      <c r="F1124" s="12">
        <v>1</v>
      </c>
      <c r="G1124" s="13">
        <v>21.5</v>
      </c>
      <c r="H1124" s="13">
        <f>ROUND(ROUND(F1124,8)*G1124,2)</f>
        <v>21.5</v>
      </c>
    </row>
    <row r="1125" spans="1:8" ht="15" customHeight="1">
      <c r="A1125" s="4"/>
      <c r="B1125" s="4"/>
      <c r="C1125" s="4"/>
      <c r="D1125" s="4"/>
      <c r="E1125" s="4"/>
      <c r="F1125" s="14" t="s">
        <v>11</v>
      </c>
      <c r="G1125" s="14"/>
      <c r="H1125" s="15">
        <f>SUM(H1124:H1124)</f>
        <v>21.5</v>
      </c>
    </row>
    <row r="1126" spans="1:8" ht="15" customHeight="1">
      <c r="A1126" s="2" t="s">
        <v>26</v>
      </c>
      <c r="B1126" s="2"/>
      <c r="C1126" s="7" t="s">
        <v>2</v>
      </c>
      <c r="D1126" s="7"/>
      <c r="E1126" s="8" t="s">
        <v>3</v>
      </c>
      <c r="F1126" s="8" t="s">
        <v>4</v>
      </c>
      <c r="G1126" s="8" t="s">
        <v>5</v>
      </c>
      <c r="H1126" s="8" t="s">
        <v>6</v>
      </c>
    </row>
    <row r="1127" spans="1:8" ht="15" customHeight="1">
      <c r="A1127" s="9" t="s">
        <v>203</v>
      </c>
      <c r="B1127" s="10" t="s">
        <v>204</v>
      </c>
      <c r="C1127" s="11" t="s">
        <v>16</v>
      </c>
      <c r="D1127" s="11"/>
      <c r="E1127" s="9" t="s">
        <v>29</v>
      </c>
      <c r="F1127" s="12">
        <v>0.2</v>
      </c>
      <c r="G1127" s="13">
        <v>26.88</v>
      </c>
      <c r="H1127" s="13">
        <f>ROUND(ROUND(F1127,8)*G1127,2)</f>
        <v>5.38</v>
      </c>
    </row>
    <row r="1128" spans="1:8" ht="15" customHeight="1">
      <c r="A1128" s="9" t="s">
        <v>30</v>
      </c>
      <c r="B1128" s="10" t="s">
        <v>31</v>
      </c>
      <c r="C1128" s="11" t="s">
        <v>16</v>
      </c>
      <c r="D1128" s="11"/>
      <c r="E1128" s="9" t="s">
        <v>29</v>
      </c>
      <c r="F1128" s="12">
        <v>0.2</v>
      </c>
      <c r="G1128" s="13">
        <v>21.05</v>
      </c>
      <c r="H1128" s="13">
        <f>ROUND(ROUND(F1128,8)*G1128,2)</f>
        <v>4.21</v>
      </c>
    </row>
    <row r="1129" spans="1:8" ht="18" customHeight="1">
      <c r="A1129" s="4"/>
      <c r="B1129" s="4"/>
      <c r="C1129" s="4"/>
      <c r="D1129" s="4"/>
      <c r="E1129" s="4"/>
      <c r="F1129" s="14" t="s">
        <v>32</v>
      </c>
      <c r="G1129" s="14"/>
      <c r="H1129" s="15">
        <f>SUM(H1127:H1128)</f>
        <v>9.59</v>
      </c>
    </row>
    <row r="1130" spans="1:8" ht="15" customHeight="1">
      <c r="A1130" s="4"/>
      <c r="B1130" s="4"/>
      <c r="C1130" s="4"/>
      <c r="D1130" s="4"/>
      <c r="E1130" s="4"/>
      <c r="F1130" s="16" t="s">
        <v>12</v>
      </c>
      <c r="G1130" s="16"/>
      <c r="H1130" s="17">
        <f>SUM(H1125,H1129)</f>
        <v>31.09</v>
      </c>
    </row>
    <row r="1131" spans="1:8" ht="9.9499999999999993" customHeight="1">
      <c r="A1131" s="4"/>
      <c r="B1131" s="4"/>
      <c r="C1131" s="4"/>
      <c r="D1131" s="4"/>
      <c r="E1131" s="4"/>
      <c r="F1131" s="5"/>
      <c r="G1131" s="5"/>
      <c r="H1131" s="5"/>
    </row>
    <row r="1132" spans="1:8" ht="20.100000000000001" customHeight="1">
      <c r="A1132" s="6" t="s">
        <v>475</v>
      </c>
      <c r="B1132" s="6"/>
      <c r="C1132" s="6"/>
      <c r="D1132" s="6"/>
      <c r="E1132" s="6"/>
      <c r="F1132" s="6"/>
      <c r="G1132" s="6"/>
      <c r="H1132" s="6"/>
    </row>
    <row r="1133" spans="1:8" ht="15" customHeight="1">
      <c r="A1133" s="2" t="s">
        <v>1</v>
      </c>
      <c r="B1133" s="2"/>
      <c r="C1133" s="7" t="s">
        <v>2</v>
      </c>
      <c r="D1133" s="7"/>
      <c r="E1133" s="8" t="s">
        <v>3</v>
      </c>
      <c r="F1133" s="8" t="s">
        <v>4</v>
      </c>
      <c r="G1133" s="8" t="s">
        <v>5</v>
      </c>
      <c r="H1133" s="8" t="s">
        <v>6</v>
      </c>
    </row>
    <row r="1134" spans="1:8" ht="21" customHeight="1">
      <c r="A1134" s="9" t="s">
        <v>476</v>
      </c>
      <c r="B1134" s="10" t="s">
        <v>477</v>
      </c>
      <c r="C1134" s="11" t="s">
        <v>265</v>
      </c>
      <c r="D1134" s="11"/>
      <c r="E1134" s="9" t="s">
        <v>266</v>
      </c>
      <c r="F1134" s="12">
        <v>1</v>
      </c>
      <c r="G1134" s="13">
        <v>69</v>
      </c>
      <c r="H1134" s="13">
        <f>ROUND(ROUND(F1134,8)*G1134,2)</f>
        <v>69</v>
      </c>
    </row>
    <row r="1135" spans="1:8" ht="15" customHeight="1">
      <c r="A1135" s="4"/>
      <c r="B1135" s="4"/>
      <c r="C1135" s="4"/>
      <c r="D1135" s="4"/>
      <c r="E1135" s="4"/>
      <c r="F1135" s="14" t="s">
        <v>11</v>
      </c>
      <c r="G1135" s="14"/>
      <c r="H1135" s="15">
        <f>SUM(H1134:H1134)</f>
        <v>69</v>
      </c>
    </row>
    <row r="1136" spans="1:8" ht="15" customHeight="1">
      <c r="A1136" s="2" t="s">
        <v>26</v>
      </c>
      <c r="B1136" s="2"/>
      <c r="C1136" s="7" t="s">
        <v>2</v>
      </c>
      <c r="D1136" s="7"/>
      <c r="E1136" s="8" t="s">
        <v>3</v>
      </c>
      <c r="F1136" s="8" t="s">
        <v>4</v>
      </c>
      <c r="G1136" s="8" t="s">
        <v>5</v>
      </c>
      <c r="H1136" s="8" t="s">
        <v>6</v>
      </c>
    </row>
    <row r="1137" spans="1:8" ht="15" customHeight="1">
      <c r="A1137" s="9" t="s">
        <v>203</v>
      </c>
      <c r="B1137" s="10" t="s">
        <v>204</v>
      </c>
      <c r="C1137" s="11" t="s">
        <v>16</v>
      </c>
      <c r="D1137" s="11"/>
      <c r="E1137" s="9" t="s">
        <v>29</v>
      </c>
      <c r="F1137" s="12">
        <v>0.2</v>
      </c>
      <c r="G1137" s="13">
        <v>26.88</v>
      </c>
      <c r="H1137" s="13">
        <f>ROUND(ROUND(F1137,8)*G1137,2)</f>
        <v>5.38</v>
      </c>
    </row>
    <row r="1138" spans="1:8" ht="15" customHeight="1">
      <c r="A1138" s="9" t="s">
        <v>30</v>
      </c>
      <c r="B1138" s="10" t="s">
        <v>31</v>
      </c>
      <c r="C1138" s="11" t="s">
        <v>16</v>
      </c>
      <c r="D1138" s="11"/>
      <c r="E1138" s="9" t="s">
        <v>29</v>
      </c>
      <c r="F1138" s="12">
        <v>0.2</v>
      </c>
      <c r="G1138" s="13">
        <v>21.05</v>
      </c>
      <c r="H1138" s="13">
        <f>ROUND(ROUND(F1138,8)*G1138,2)</f>
        <v>4.21</v>
      </c>
    </row>
    <row r="1139" spans="1:8" ht="18" customHeight="1">
      <c r="A1139" s="4"/>
      <c r="B1139" s="4"/>
      <c r="C1139" s="4"/>
      <c r="D1139" s="4"/>
      <c r="E1139" s="4"/>
      <c r="F1139" s="14" t="s">
        <v>32</v>
      </c>
      <c r="G1139" s="14"/>
      <c r="H1139" s="15">
        <f>SUM(H1137:H1138)</f>
        <v>9.59</v>
      </c>
    </row>
    <row r="1140" spans="1:8" ht="15" customHeight="1">
      <c r="A1140" s="4"/>
      <c r="B1140" s="4"/>
      <c r="C1140" s="4"/>
      <c r="D1140" s="4"/>
      <c r="E1140" s="4"/>
      <c r="F1140" s="16" t="s">
        <v>12</v>
      </c>
      <c r="G1140" s="16"/>
      <c r="H1140" s="17">
        <f>SUM(H1135,H1139)</f>
        <v>78.59</v>
      </c>
    </row>
    <row r="1141" spans="1:8" ht="9.9499999999999993" customHeight="1">
      <c r="A1141" s="4"/>
      <c r="B1141" s="4"/>
      <c r="C1141" s="4"/>
      <c r="D1141" s="4"/>
      <c r="E1141" s="4"/>
      <c r="F1141" s="5"/>
      <c r="G1141" s="5"/>
      <c r="H1141" s="5"/>
    </row>
    <row r="1142" spans="1:8" ht="20.100000000000001" customHeight="1">
      <c r="A1142" s="6" t="s">
        <v>478</v>
      </c>
      <c r="B1142" s="6"/>
      <c r="C1142" s="6"/>
      <c r="D1142" s="6"/>
      <c r="E1142" s="6"/>
      <c r="F1142" s="6"/>
      <c r="G1142" s="6"/>
      <c r="H1142" s="6"/>
    </row>
    <row r="1143" spans="1:8" ht="15" customHeight="1">
      <c r="A1143" s="2" t="s">
        <v>1</v>
      </c>
      <c r="B1143" s="2"/>
      <c r="C1143" s="7" t="s">
        <v>2</v>
      </c>
      <c r="D1143" s="7"/>
      <c r="E1143" s="8" t="s">
        <v>3</v>
      </c>
      <c r="F1143" s="8" t="s">
        <v>4</v>
      </c>
      <c r="G1143" s="8" t="s">
        <v>5</v>
      </c>
      <c r="H1143" s="8" t="s">
        <v>6</v>
      </c>
    </row>
    <row r="1144" spans="1:8" ht="21" customHeight="1">
      <c r="A1144" s="9" t="s">
        <v>479</v>
      </c>
      <c r="B1144" s="10" t="s">
        <v>480</v>
      </c>
      <c r="C1144" s="11" t="s">
        <v>265</v>
      </c>
      <c r="D1144" s="11"/>
      <c r="E1144" s="9" t="s">
        <v>266</v>
      </c>
      <c r="F1144" s="12">
        <v>1</v>
      </c>
      <c r="G1144" s="13">
        <v>15.9</v>
      </c>
      <c r="H1144" s="13">
        <f>ROUND(ROUND(F1144,8)*G1144,2)</f>
        <v>15.9</v>
      </c>
    </row>
    <row r="1145" spans="1:8" ht="15" customHeight="1">
      <c r="A1145" s="4"/>
      <c r="B1145" s="4"/>
      <c r="C1145" s="4"/>
      <c r="D1145" s="4"/>
      <c r="E1145" s="4"/>
      <c r="F1145" s="14" t="s">
        <v>11</v>
      </c>
      <c r="G1145" s="14"/>
      <c r="H1145" s="15">
        <f>SUM(H1144:H1144)</f>
        <v>15.9</v>
      </c>
    </row>
    <row r="1146" spans="1:8" ht="15" customHeight="1">
      <c r="A1146" s="2" t="s">
        <v>26</v>
      </c>
      <c r="B1146" s="2"/>
      <c r="C1146" s="7" t="s">
        <v>2</v>
      </c>
      <c r="D1146" s="7"/>
      <c r="E1146" s="8" t="s">
        <v>3</v>
      </c>
      <c r="F1146" s="8" t="s">
        <v>4</v>
      </c>
      <c r="G1146" s="8" t="s">
        <v>5</v>
      </c>
      <c r="H1146" s="8" t="s">
        <v>6</v>
      </c>
    </row>
    <row r="1147" spans="1:8" ht="15" customHeight="1">
      <c r="A1147" s="9" t="s">
        <v>203</v>
      </c>
      <c r="B1147" s="10" t="s">
        <v>204</v>
      </c>
      <c r="C1147" s="11" t="s">
        <v>16</v>
      </c>
      <c r="D1147" s="11"/>
      <c r="E1147" s="9" t="s">
        <v>29</v>
      </c>
      <c r="F1147" s="12">
        <v>0.2</v>
      </c>
      <c r="G1147" s="13">
        <v>26.88</v>
      </c>
      <c r="H1147" s="13">
        <f>ROUND(ROUND(F1147,8)*G1147,2)</f>
        <v>5.38</v>
      </c>
    </row>
    <row r="1148" spans="1:8" ht="15" customHeight="1">
      <c r="A1148" s="9" t="s">
        <v>30</v>
      </c>
      <c r="B1148" s="10" t="s">
        <v>31</v>
      </c>
      <c r="C1148" s="11" t="s">
        <v>16</v>
      </c>
      <c r="D1148" s="11"/>
      <c r="E1148" s="9" t="s">
        <v>29</v>
      </c>
      <c r="F1148" s="12">
        <v>0.2</v>
      </c>
      <c r="G1148" s="13">
        <v>21.05</v>
      </c>
      <c r="H1148" s="13">
        <f>ROUND(ROUND(F1148,8)*G1148,2)</f>
        <v>4.21</v>
      </c>
    </row>
    <row r="1149" spans="1:8" ht="18" customHeight="1">
      <c r="A1149" s="4"/>
      <c r="B1149" s="4"/>
      <c r="C1149" s="4"/>
      <c r="D1149" s="4"/>
      <c r="E1149" s="4"/>
      <c r="F1149" s="14" t="s">
        <v>32</v>
      </c>
      <c r="G1149" s="14"/>
      <c r="H1149" s="15">
        <f>SUM(H1147:H1148)</f>
        <v>9.59</v>
      </c>
    </row>
    <row r="1150" spans="1:8" ht="15" customHeight="1">
      <c r="A1150" s="4"/>
      <c r="B1150" s="4"/>
      <c r="C1150" s="4"/>
      <c r="D1150" s="4"/>
      <c r="E1150" s="4"/>
      <c r="F1150" s="16" t="s">
        <v>12</v>
      </c>
      <c r="G1150" s="16"/>
      <c r="H1150" s="17">
        <f>SUM(H1145,H1149)</f>
        <v>25.490000000000002</v>
      </c>
    </row>
    <row r="1151" spans="1:8" ht="9.9499999999999993" customHeight="1">
      <c r="A1151" s="4"/>
      <c r="B1151" s="4"/>
      <c r="C1151" s="4"/>
      <c r="D1151" s="4"/>
      <c r="E1151" s="4"/>
      <c r="F1151" s="5"/>
      <c r="G1151" s="5"/>
      <c r="H1151" s="5"/>
    </row>
    <row r="1152" spans="1:8" ht="20.100000000000001" customHeight="1">
      <c r="A1152" s="6" t="s">
        <v>481</v>
      </c>
      <c r="B1152" s="6"/>
      <c r="C1152" s="6"/>
      <c r="D1152" s="6"/>
      <c r="E1152" s="6"/>
      <c r="F1152" s="6"/>
      <c r="G1152" s="6"/>
      <c r="H1152" s="6"/>
    </row>
    <row r="1153" spans="1:8" ht="15" customHeight="1">
      <c r="A1153" s="2" t="s">
        <v>1</v>
      </c>
      <c r="B1153" s="2"/>
      <c r="C1153" s="7" t="s">
        <v>2</v>
      </c>
      <c r="D1153" s="7"/>
      <c r="E1153" s="8" t="s">
        <v>3</v>
      </c>
      <c r="F1153" s="8" t="s">
        <v>4</v>
      </c>
      <c r="G1153" s="8" t="s">
        <v>5</v>
      </c>
      <c r="H1153" s="8" t="s">
        <v>6</v>
      </c>
    </row>
    <row r="1154" spans="1:8" ht="21" customHeight="1">
      <c r="A1154" s="9" t="s">
        <v>482</v>
      </c>
      <c r="B1154" s="10" t="s">
        <v>483</v>
      </c>
      <c r="C1154" s="11" t="s">
        <v>265</v>
      </c>
      <c r="D1154" s="11"/>
      <c r="E1154" s="9" t="s">
        <v>266</v>
      </c>
      <c r="F1154" s="12">
        <v>1</v>
      </c>
      <c r="G1154" s="13">
        <v>25.7</v>
      </c>
      <c r="H1154" s="13">
        <f>ROUND(ROUND(F1154,8)*G1154,2)</f>
        <v>25.7</v>
      </c>
    </row>
    <row r="1155" spans="1:8" ht="15" customHeight="1">
      <c r="A1155" s="4"/>
      <c r="B1155" s="4"/>
      <c r="C1155" s="4"/>
      <c r="D1155" s="4"/>
      <c r="E1155" s="4"/>
      <c r="F1155" s="14" t="s">
        <v>11</v>
      </c>
      <c r="G1155" s="14"/>
      <c r="H1155" s="15">
        <f>SUM(H1154:H1154)</f>
        <v>25.7</v>
      </c>
    </row>
    <row r="1156" spans="1:8" ht="15" customHeight="1">
      <c r="A1156" s="2" t="s">
        <v>26</v>
      </c>
      <c r="B1156" s="2"/>
      <c r="C1156" s="7" t="s">
        <v>2</v>
      </c>
      <c r="D1156" s="7"/>
      <c r="E1156" s="8" t="s">
        <v>3</v>
      </c>
      <c r="F1156" s="8" t="s">
        <v>4</v>
      </c>
      <c r="G1156" s="8" t="s">
        <v>5</v>
      </c>
      <c r="H1156" s="8" t="s">
        <v>6</v>
      </c>
    </row>
    <row r="1157" spans="1:8" ht="15" customHeight="1">
      <c r="A1157" s="9" t="s">
        <v>203</v>
      </c>
      <c r="B1157" s="10" t="s">
        <v>204</v>
      </c>
      <c r="C1157" s="11" t="s">
        <v>16</v>
      </c>
      <c r="D1157" s="11"/>
      <c r="E1157" s="9" t="s">
        <v>29</v>
      </c>
      <c r="F1157" s="12">
        <v>0.2</v>
      </c>
      <c r="G1157" s="13">
        <v>26.88</v>
      </c>
      <c r="H1157" s="13">
        <f>ROUND(ROUND(F1157,8)*G1157,2)</f>
        <v>5.38</v>
      </c>
    </row>
    <row r="1158" spans="1:8" ht="15" customHeight="1">
      <c r="A1158" s="9" t="s">
        <v>30</v>
      </c>
      <c r="B1158" s="10" t="s">
        <v>31</v>
      </c>
      <c r="C1158" s="11" t="s">
        <v>16</v>
      </c>
      <c r="D1158" s="11"/>
      <c r="E1158" s="9" t="s">
        <v>29</v>
      </c>
      <c r="F1158" s="12">
        <v>0.2</v>
      </c>
      <c r="G1158" s="13">
        <v>21.05</v>
      </c>
      <c r="H1158" s="13">
        <f>ROUND(ROUND(F1158,8)*G1158,2)</f>
        <v>4.21</v>
      </c>
    </row>
    <row r="1159" spans="1:8" ht="18" customHeight="1">
      <c r="A1159" s="4"/>
      <c r="B1159" s="4"/>
      <c r="C1159" s="4"/>
      <c r="D1159" s="4"/>
      <c r="E1159" s="4"/>
      <c r="F1159" s="14" t="s">
        <v>32</v>
      </c>
      <c r="G1159" s="14"/>
      <c r="H1159" s="15">
        <f>SUM(H1157:H1158)</f>
        <v>9.59</v>
      </c>
    </row>
    <row r="1160" spans="1:8" ht="15" customHeight="1">
      <c r="A1160" s="4"/>
      <c r="B1160" s="4"/>
      <c r="C1160" s="4"/>
      <c r="D1160" s="4"/>
      <c r="E1160" s="4"/>
      <c r="F1160" s="16" t="s">
        <v>12</v>
      </c>
      <c r="G1160" s="16"/>
      <c r="H1160" s="17">
        <f>SUM(H1155,H1159)</f>
        <v>35.29</v>
      </c>
    </row>
    <row r="1161" spans="1:8" ht="9.9499999999999993" customHeight="1">
      <c r="A1161" s="4"/>
      <c r="B1161" s="4"/>
      <c r="C1161" s="4"/>
      <c r="D1161" s="4"/>
      <c r="E1161" s="4"/>
      <c r="F1161" s="5"/>
      <c r="G1161" s="5"/>
      <c r="H1161" s="5"/>
    </row>
    <row r="1162" spans="1:8" ht="20.100000000000001" customHeight="1">
      <c r="A1162" s="6" t="s">
        <v>484</v>
      </c>
      <c r="B1162" s="6"/>
      <c r="C1162" s="6"/>
      <c r="D1162" s="6"/>
      <c r="E1162" s="6"/>
      <c r="F1162" s="6"/>
      <c r="G1162" s="6"/>
      <c r="H1162" s="6"/>
    </row>
    <row r="1163" spans="1:8" ht="15" customHeight="1">
      <c r="A1163" s="2" t="s">
        <v>1</v>
      </c>
      <c r="B1163" s="2"/>
      <c r="C1163" s="7" t="s">
        <v>2</v>
      </c>
      <c r="D1163" s="7"/>
      <c r="E1163" s="8" t="s">
        <v>3</v>
      </c>
      <c r="F1163" s="8" t="s">
        <v>4</v>
      </c>
      <c r="G1163" s="8" t="s">
        <v>5</v>
      </c>
      <c r="H1163" s="8" t="s">
        <v>6</v>
      </c>
    </row>
    <row r="1164" spans="1:8" ht="21" customHeight="1">
      <c r="A1164" s="9" t="s">
        <v>485</v>
      </c>
      <c r="B1164" s="10" t="s">
        <v>486</v>
      </c>
      <c r="C1164" s="11" t="s">
        <v>265</v>
      </c>
      <c r="D1164" s="11"/>
      <c r="E1164" s="9" t="s">
        <v>266</v>
      </c>
      <c r="F1164" s="12">
        <v>1</v>
      </c>
      <c r="G1164" s="13">
        <v>4.5</v>
      </c>
      <c r="H1164" s="13">
        <f>ROUND(ROUND(F1164,8)*G1164,2)</f>
        <v>4.5</v>
      </c>
    </row>
    <row r="1165" spans="1:8" ht="15" customHeight="1">
      <c r="A1165" s="4"/>
      <c r="B1165" s="4"/>
      <c r="C1165" s="4"/>
      <c r="D1165" s="4"/>
      <c r="E1165" s="4"/>
      <c r="F1165" s="14" t="s">
        <v>11</v>
      </c>
      <c r="G1165" s="14"/>
      <c r="H1165" s="15">
        <f>SUM(H1164:H1164)</f>
        <v>4.5</v>
      </c>
    </row>
    <row r="1166" spans="1:8" ht="15" customHeight="1">
      <c r="A1166" s="2" t="s">
        <v>26</v>
      </c>
      <c r="B1166" s="2"/>
      <c r="C1166" s="7" t="s">
        <v>2</v>
      </c>
      <c r="D1166" s="7"/>
      <c r="E1166" s="8" t="s">
        <v>3</v>
      </c>
      <c r="F1166" s="8" t="s">
        <v>4</v>
      </c>
      <c r="G1166" s="8" t="s">
        <v>5</v>
      </c>
      <c r="H1166" s="8" t="s">
        <v>6</v>
      </c>
    </row>
    <row r="1167" spans="1:8" ht="15" customHeight="1">
      <c r="A1167" s="9" t="s">
        <v>203</v>
      </c>
      <c r="B1167" s="10" t="s">
        <v>204</v>
      </c>
      <c r="C1167" s="11" t="s">
        <v>16</v>
      </c>
      <c r="D1167" s="11"/>
      <c r="E1167" s="9" t="s">
        <v>29</v>
      </c>
      <c r="F1167" s="12">
        <v>0.06</v>
      </c>
      <c r="G1167" s="13">
        <v>26.88</v>
      </c>
      <c r="H1167" s="13">
        <f>ROUND(ROUND(F1167,8)*G1167,2)</f>
        <v>1.61</v>
      </c>
    </row>
    <row r="1168" spans="1:8" ht="15" customHeight="1">
      <c r="A1168" s="9" t="s">
        <v>30</v>
      </c>
      <c r="B1168" s="10" t="s">
        <v>31</v>
      </c>
      <c r="C1168" s="11" t="s">
        <v>16</v>
      </c>
      <c r="D1168" s="11"/>
      <c r="E1168" s="9" t="s">
        <v>29</v>
      </c>
      <c r="F1168" s="12">
        <v>0.06</v>
      </c>
      <c r="G1168" s="13">
        <v>21.05</v>
      </c>
      <c r="H1168" s="13">
        <f>ROUND(ROUND(F1168,8)*G1168,2)</f>
        <v>1.26</v>
      </c>
    </row>
    <row r="1169" spans="1:8" ht="18" customHeight="1">
      <c r="A1169" s="4"/>
      <c r="B1169" s="4"/>
      <c r="C1169" s="4"/>
      <c r="D1169" s="4"/>
      <c r="E1169" s="4"/>
      <c r="F1169" s="14" t="s">
        <v>32</v>
      </c>
      <c r="G1169" s="14"/>
      <c r="H1169" s="15">
        <f>SUM(H1167:H1168)</f>
        <v>2.87</v>
      </c>
    </row>
    <row r="1170" spans="1:8" ht="15" customHeight="1">
      <c r="A1170" s="4"/>
      <c r="B1170" s="4"/>
      <c r="C1170" s="4"/>
      <c r="D1170" s="4"/>
      <c r="E1170" s="4"/>
      <c r="F1170" s="16" t="s">
        <v>12</v>
      </c>
      <c r="G1170" s="16"/>
      <c r="H1170" s="17">
        <f>SUM(H1165,H1169)</f>
        <v>7.37</v>
      </c>
    </row>
    <row r="1171" spans="1:8" ht="9.9499999999999993" customHeight="1">
      <c r="A1171" s="4"/>
      <c r="B1171" s="4"/>
      <c r="C1171" s="4"/>
      <c r="D1171" s="4"/>
      <c r="E1171" s="4"/>
      <c r="F1171" s="5"/>
      <c r="G1171" s="5"/>
      <c r="H1171" s="5"/>
    </row>
    <row r="1172" spans="1:8" ht="20.100000000000001" customHeight="1">
      <c r="A1172" s="6" t="s">
        <v>487</v>
      </c>
      <c r="B1172" s="6"/>
      <c r="C1172" s="6"/>
      <c r="D1172" s="6"/>
      <c r="E1172" s="6"/>
      <c r="F1172" s="6"/>
      <c r="G1172" s="6"/>
      <c r="H1172" s="6"/>
    </row>
    <row r="1173" spans="1:8" ht="15" customHeight="1">
      <c r="A1173" s="2" t="s">
        <v>1</v>
      </c>
      <c r="B1173" s="2"/>
      <c r="C1173" s="7" t="s">
        <v>2</v>
      </c>
      <c r="D1173" s="7"/>
      <c r="E1173" s="8" t="s">
        <v>3</v>
      </c>
      <c r="F1173" s="8" t="s">
        <v>4</v>
      </c>
      <c r="G1173" s="8" t="s">
        <v>5</v>
      </c>
      <c r="H1173" s="8" t="s">
        <v>6</v>
      </c>
    </row>
    <row r="1174" spans="1:8" ht="21" customHeight="1">
      <c r="A1174" s="9" t="s">
        <v>488</v>
      </c>
      <c r="B1174" s="10" t="s">
        <v>489</v>
      </c>
      <c r="C1174" s="11" t="s">
        <v>265</v>
      </c>
      <c r="D1174" s="11"/>
      <c r="E1174" s="9" t="s">
        <v>266</v>
      </c>
      <c r="F1174" s="12">
        <v>1</v>
      </c>
      <c r="G1174" s="13">
        <v>4.7</v>
      </c>
      <c r="H1174" s="13">
        <f>ROUND(ROUND(F1174,8)*G1174,2)</f>
        <v>4.7</v>
      </c>
    </row>
    <row r="1175" spans="1:8" ht="15" customHeight="1">
      <c r="A1175" s="4"/>
      <c r="B1175" s="4"/>
      <c r="C1175" s="4"/>
      <c r="D1175" s="4"/>
      <c r="E1175" s="4"/>
      <c r="F1175" s="14" t="s">
        <v>11</v>
      </c>
      <c r="G1175" s="14"/>
      <c r="H1175" s="15">
        <f>SUM(H1174:H1174)</f>
        <v>4.7</v>
      </c>
    </row>
    <row r="1176" spans="1:8" ht="15" customHeight="1">
      <c r="A1176" s="2" t="s">
        <v>26</v>
      </c>
      <c r="B1176" s="2"/>
      <c r="C1176" s="7" t="s">
        <v>2</v>
      </c>
      <c r="D1176" s="7"/>
      <c r="E1176" s="8" t="s">
        <v>3</v>
      </c>
      <c r="F1176" s="8" t="s">
        <v>4</v>
      </c>
      <c r="G1176" s="8" t="s">
        <v>5</v>
      </c>
      <c r="H1176" s="8" t="s">
        <v>6</v>
      </c>
    </row>
    <row r="1177" spans="1:8" ht="15" customHeight="1">
      <c r="A1177" s="9" t="s">
        <v>203</v>
      </c>
      <c r="B1177" s="10" t="s">
        <v>204</v>
      </c>
      <c r="C1177" s="11" t="s">
        <v>16</v>
      </c>
      <c r="D1177" s="11"/>
      <c r="E1177" s="9" t="s">
        <v>29</v>
      </c>
      <c r="F1177" s="12">
        <v>0.12</v>
      </c>
      <c r="G1177" s="13">
        <v>26.88</v>
      </c>
      <c r="H1177" s="13">
        <f>ROUND(ROUND(F1177,8)*G1177,2)</f>
        <v>3.23</v>
      </c>
    </row>
    <row r="1178" spans="1:8" ht="15" customHeight="1">
      <c r="A1178" s="9" t="s">
        <v>30</v>
      </c>
      <c r="B1178" s="10" t="s">
        <v>31</v>
      </c>
      <c r="C1178" s="11" t="s">
        <v>16</v>
      </c>
      <c r="D1178" s="11"/>
      <c r="E1178" s="9" t="s">
        <v>29</v>
      </c>
      <c r="F1178" s="12">
        <v>0.12</v>
      </c>
      <c r="G1178" s="13">
        <v>21.05</v>
      </c>
      <c r="H1178" s="13">
        <f>ROUND(ROUND(F1178,8)*G1178,2)</f>
        <v>2.5299999999999998</v>
      </c>
    </row>
    <row r="1179" spans="1:8" ht="18" customHeight="1">
      <c r="A1179" s="4"/>
      <c r="B1179" s="4"/>
      <c r="C1179" s="4"/>
      <c r="D1179" s="4"/>
      <c r="E1179" s="4"/>
      <c r="F1179" s="14" t="s">
        <v>32</v>
      </c>
      <c r="G1179" s="14"/>
      <c r="H1179" s="15">
        <f>SUM(H1177:H1178)</f>
        <v>5.76</v>
      </c>
    </row>
    <row r="1180" spans="1:8" ht="15" customHeight="1">
      <c r="A1180" s="4"/>
      <c r="B1180" s="4"/>
      <c r="C1180" s="4"/>
      <c r="D1180" s="4"/>
      <c r="E1180" s="4"/>
      <c r="F1180" s="16" t="s">
        <v>12</v>
      </c>
      <c r="G1180" s="16"/>
      <c r="H1180" s="17">
        <f>SUM(H1175,H1179)</f>
        <v>10.46</v>
      </c>
    </row>
    <row r="1181" spans="1:8" ht="9.9499999999999993" customHeight="1">
      <c r="A1181" s="4"/>
      <c r="B1181" s="4"/>
      <c r="C1181" s="4"/>
      <c r="D1181" s="4"/>
      <c r="E1181" s="4"/>
      <c r="F1181" s="5"/>
      <c r="G1181" s="5"/>
      <c r="H1181" s="5"/>
    </row>
    <row r="1182" spans="1:8" ht="20.100000000000001" customHeight="1">
      <c r="A1182" s="6" t="s">
        <v>490</v>
      </c>
      <c r="B1182" s="6"/>
      <c r="C1182" s="6"/>
      <c r="D1182" s="6"/>
      <c r="E1182" s="6"/>
      <c r="F1182" s="6"/>
      <c r="G1182" s="6"/>
      <c r="H1182" s="6"/>
    </row>
    <row r="1183" spans="1:8" ht="15" customHeight="1">
      <c r="A1183" s="2" t="s">
        <v>1</v>
      </c>
      <c r="B1183" s="2"/>
      <c r="C1183" s="7" t="s">
        <v>2</v>
      </c>
      <c r="D1183" s="7"/>
      <c r="E1183" s="8" t="s">
        <v>3</v>
      </c>
      <c r="F1183" s="8" t="s">
        <v>4</v>
      </c>
      <c r="G1183" s="8" t="s">
        <v>5</v>
      </c>
      <c r="H1183" s="8" t="s">
        <v>6</v>
      </c>
    </row>
    <row r="1184" spans="1:8" ht="21" customHeight="1">
      <c r="A1184" s="9" t="s">
        <v>491</v>
      </c>
      <c r="B1184" s="10" t="s">
        <v>492</v>
      </c>
      <c r="C1184" s="11" t="s">
        <v>265</v>
      </c>
      <c r="D1184" s="11"/>
      <c r="E1184" s="9" t="s">
        <v>266</v>
      </c>
      <c r="F1184" s="12">
        <v>1</v>
      </c>
      <c r="G1184" s="13">
        <v>8.5</v>
      </c>
      <c r="H1184" s="13">
        <f>ROUND(ROUND(F1184,8)*G1184,2)</f>
        <v>8.5</v>
      </c>
    </row>
    <row r="1185" spans="1:8" ht="15" customHeight="1">
      <c r="A1185" s="4"/>
      <c r="B1185" s="4"/>
      <c r="C1185" s="4"/>
      <c r="D1185" s="4"/>
      <c r="E1185" s="4"/>
      <c r="F1185" s="14" t="s">
        <v>11</v>
      </c>
      <c r="G1185" s="14"/>
      <c r="H1185" s="15">
        <f>SUM(H1184:H1184)</f>
        <v>8.5</v>
      </c>
    </row>
    <row r="1186" spans="1:8" ht="15" customHeight="1">
      <c r="A1186" s="2" t="s">
        <v>26</v>
      </c>
      <c r="B1186" s="2"/>
      <c r="C1186" s="7" t="s">
        <v>2</v>
      </c>
      <c r="D1186" s="7"/>
      <c r="E1186" s="8" t="s">
        <v>3</v>
      </c>
      <c r="F1186" s="8" t="s">
        <v>4</v>
      </c>
      <c r="G1186" s="8" t="s">
        <v>5</v>
      </c>
      <c r="H1186" s="8" t="s">
        <v>6</v>
      </c>
    </row>
    <row r="1187" spans="1:8" ht="15" customHeight="1">
      <c r="A1187" s="9" t="s">
        <v>203</v>
      </c>
      <c r="B1187" s="10" t="s">
        <v>204</v>
      </c>
      <c r="C1187" s="11" t="s">
        <v>16</v>
      </c>
      <c r="D1187" s="11"/>
      <c r="E1187" s="9" t="s">
        <v>29</v>
      </c>
      <c r="F1187" s="12">
        <v>0.15</v>
      </c>
      <c r="G1187" s="13">
        <v>26.88</v>
      </c>
      <c r="H1187" s="13">
        <f>ROUND(ROUND(F1187,8)*G1187,2)</f>
        <v>4.03</v>
      </c>
    </row>
    <row r="1188" spans="1:8" ht="15" customHeight="1">
      <c r="A1188" s="9" t="s">
        <v>30</v>
      </c>
      <c r="B1188" s="10" t="s">
        <v>31</v>
      </c>
      <c r="C1188" s="11" t="s">
        <v>16</v>
      </c>
      <c r="D1188" s="11"/>
      <c r="E1188" s="9" t="s">
        <v>29</v>
      </c>
      <c r="F1188" s="12">
        <v>0.15</v>
      </c>
      <c r="G1188" s="13">
        <v>21.05</v>
      </c>
      <c r="H1188" s="13">
        <f>ROUND(ROUND(F1188,8)*G1188,2)</f>
        <v>3.16</v>
      </c>
    </row>
    <row r="1189" spans="1:8" ht="18" customHeight="1">
      <c r="A1189" s="4"/>
      <c r="B1189" s="4"/>
      <c r="C1189" s="4"/>
      <c r="D1189" s="4"/>
      <c r="E1189" s="4"/>
      <c r="F1189" s="14" t="s">
        <v>32</v>
      </c>
      <c r="G1189" s="14"/>
      <c r="H1189" s="15">
        <f>SUM(H1187:H1188)</f>
        <v>7.19</v>
      </c>
    </row>
    <row r="1190" spans="1:8" ht="15" customHeight="1">
      <c r="A1190" s="4"/>
      <c r="B1190" s="4"/>
      <c r="C1190" s="4"/>
      <c r="D1190" s="4"/>
      <c r="E1190" s="4"/>
      <c r="F1190" s="16" t="s">
        <v>12</v>
      </c>
      <c r="G1190" s="16"/>
      <c r="H1190" s="17">
        <f>SUM(H1185,H1189)</f>
        <v>15.690000000000001</v>
      </c>
    </row>
    <row r="1191" spans="1:8" ht="9.9499999999999993" customHeight="1">
      <c r="A1191" s="4"/>
      <c r="B1191" s="4"/>
      <c r="C1191" s="4"/>
      <c r="D1191" s="4"/>
      <c r="E1191" s="4"/>
      <c r="F1191" s="5"/>
      <c r="G1191" s="5"/>
      <c r="H1191" s="5"/>
    </row>
    <row r="1192" spans="1:8" ht="20.100000000000001" customHeight="1">
      <c r="A1192" s="6" t="s">
        <v>493</v>
      </c>
      <c r="B1192" s="6"/>
      <c r="C1192" s="6"/>
      <c r="D1192" s="6"/>
      <c r="E1192" s="6"/>
      <c r="F1192" s="6"/>
      <c r="G1192" s="6"/>
      <c r="H1192" s="6"/>
    </row>
    <row r="1193" spans="1:8" ht="15" customHeight="1">
      <c r="A1193" s="2" t="s">
        <v>1</v>
      </c>
      <c r="B1193" s="2"/>
      <c r="C1193" s="7" t="s">
        <v>2</v>
      </c>
      <c r="D1193" s="7"/>
      <c r="E1193" s="8" t="s">
        <v>3</v>
      </c>
      <c r="F1193" s="8" t="s">
        <v>4</v>
      </c>
      <c r="G1193" s="8" t="s">
        <v>5</v>
      </c>
      <c r="H1193" s="8" t="s">
        <v>6</v>
      </c>
    </row>
    <row r="1194" spans="1:8" ht="15" customHeight="1">
      <c r="A1194" s="9" t="s">
        <v>494</v>
      </c>
      <c r="B1194" s="10" t="s">
        <v>495</v>
      </c>
      <c r="C1194" s="11" t="s">
        <v>265</v>
      </c>
      <c r="D1194" s="11"/>
      <c r="E1194" s="9" t="s">
        <v>266</v>
      </c>
      <c r="F1194" s="12">
        <v>1</v>
      </c>
      <c r="G1194" s="13">
        <v>25.67</v>
      </c>
      <c r="H1194" s="13">
        <f>ROUND(ROUND(F1194,8)*G1194,2)</f>
        <v>25.67</v>
      </c>
    </row>
    <row r="1195" spans="1:8" ht="15" customHeight="1">
      <c r="A1195" s="4"/>
      <c r="B1195" s="4"/>
      <c r="C1195" s="4"/>
      <c r="D1195" s="4"/>
      <c r="E1195" s="4"/>
      <c r="F1195" s="14" t="s">
        <v>11</v>
      </c>
      <c r="G1195" s="14"/>
      <c r="H1195" s="15">
        <f>SUM(H1194:H1194)</f>
        <v>25.67</v>
      </c>
    </row>
    <row r="1196" spans="1:8" ht="15" customHeight="1">
      <c r="A1196" s="2" t="s">
        <v>26</v>
      </c>
      <c r="B1196" s="2"/>
      <c r="C1196" s="7" t="s">
        <v>2</v>
      </c>
      <c r="D1196" s="7"/>
      <c r="E1196" s="8" t="s">
        <v>3</v>
      </c>
      <c r="F1196" s="8" t="s">
        <v>4</v>
      </c>
      <c r="G1196" s="8" t="s">
        <v>5</v>
      </c>
      <c r="H1196" s="8" t="s">
        <v>6</v>
      </c>
    </row>
    <row r="1197" spans="1:8" ht="15" customHeight="1">
      <c r="A1197" s="9" t="s">
        <v>203</v>
      </c>
      <c r="B1197" s="10" t="s">
        <v>204</v>
      </c>
      <c r="C1197" s="11" t="s">
        <v>16</v>
      </c>
      <c r="D1197" s="11"/>
      <c r="E1197" s="9" t="s">
        <v>29</v>
      </c>
      <c r="F1197" s="12">
        <v>0.15</v>
      </c>
      <c r="G1197" s="13">
        <v>26.88</v>
      </c>
      <c r="H1197" s="13">
        <f>ROUND(ROUND(F1197,8)*G1197,2)</f>
        <v>4.03</v>
      </c>
    </row>
    <row r="1198" spans="1:8" ht="15" customHeight="1">
      <c r="A1198" s="9" t="s">
        <v>30</v>
      </c>
      <c r="B1198" s="10" t="s">
        <v>31</v>
      </c>
      <c r="C1198" s="11" t="s">
        <v>16</v>
      </c>
      <c r="D1198" s="11"/>
      <c r="E1198" s="9" t="s">
        <v>29</v>
      </c>
      <c r="F1198" s="12">
        <v>0.15</v>
      </c>
      <c r="G1198" s="13">
        <v>21.05</v>
      </c>
      <c r="H1198" s="13">
        <f>ROUND(ROUND(F1198,8)*G1198,2)</f>
        <v>3.16</v>
      </c>
    </row>
    <row r="1199" spans="1:8" ht="18" customHeight="1">
      <c r="A1199" s="4"/>
      <c r="B1199" s="4"/>
      <c r="C1199" s="4"/>
      <c r="D1199" s="4"/>
      <c r="E1199" s="4"/>
      <c r="F1199" s="14" t="s">
        <v>32</v>
      </c>
      <c r="G1199" s="14"/>
      <c r="H1199" s="15">
        <f>SUM(H1197:H1198)</f>
        <v>7.19</v>
      </c>
    </row>
    <row r="1200" spans="1:8" ht="15" customHeight="1">
      <c r="A1200" s="4"/>
      <c r="B1200" s="4"/>
      <c r="C1200" s="4"/>
      <c r="D1200" s="4"/>
      <c r="E1200" s="4"/>
      <c r="F1200" s="16" t="s">
        <v>12</v>
      </c>
      <c r="G1200" s="16"/>
      <c r="H1200" s="17">
        <f>SUM(H1195,H1199)</f>
        <v>32.86</v>
      </c>
    </row>
    <row r="1201" spans="1:8" ht="9.9499999999999993" customHeight="1">
      <c r="A1201" s="4"/>
      <c r="B1201" s="4"/>
      <c r="C1201" s="4"/>
      <c r="D1201" s="4"/>
      <c r="E1201" s="4"/>
      <c r="F1201" s="5"/>
      <c r="G1201" s="5"/>
      <c r="H1201" s="5"/>
    </row>
    <row r="1202" spans="1:8" ht="20.100000000000001" customHeight="1">
      <c r="A1202" s="6" t="s">
        <v>496</v>
      </c>
      <c r="B1202" s="6"/>
      <c r="C1202" s="6"/>
      <c r="D1202" s="6"/>
      <c r="E1202" s="6"/>
      <c r="F1202" s="6"/>
      <c r="G1202" s="6"/>
      <c r="H1202" s="6"/>
    </row>
    <row r="1203" spans="1:8" ht="15" customHeight="1">
      <c r="A1203" s="2" t="s">
        <v>1</v>
      </c>
      <c r="B1203" s="2"/>
      <c r="C1203" s="7" t="s">
        <v>2</v>
      </c>
      <c r="D1203" s="7"/>
      <c r="E1203" s="8" t="s">
        <v>3</v>
      </c>
      <c r="F1203" s="8" t="s">
        <v>4</v>
      </c>
      <c r="G1203" s="8" t="s">
        <v>5</v>
      </c>
      <c r="H1203" s="8" t="s">
        <v>6</v>
      </c>
    </row>
    <row r="1204" spans="1:8" ht="29.1" customHeight="1">
      <c r="A1204" s="9" t="s">
        <v>497</v>
      </c>
      <c r="B1204" s="10" t="s">
        <v>498</v>
      </c>
      <c r="C1204" s="11" t="s">
        <v>16</v>
      </c>
      <c r="D1204" s="11"/>
      <c r="E1204" s="9" t="s">
        <v>10</v>
      </c>
      <c r="F1204" s="12">
        <v>2</v>
      </c>
      <c r="G1204" s="13">
        <v>0.33</v>
      </c>
      <c r="H1204" s="13">
        <f>TRUNC(TRUNC(F1204,8)*G1204,2)</f>
        <v>0.66</v>
      </c>
    </row>
    <row r="1205" spans="1:8" ht="15" customHeight="1">
      <c r="A1205" s="9" t="s">
        <v>499</v>
      </c>
      <c r="B1205" s="10" t="s">
        <v>500</v>
      </c>
      <c r="C1205" s="11" t="s">
        <v>16</v>
      </c>
      <c r="D1205" s="11"/>
      <c r="E1205" s="9" t="s">
        <v>10</v>
      </c>
      <c r="F1205" s="12">
        <v>1</v>
      </c>
      <c r="G1205" s="13">
        <v>14.02</v>
      </c>
      <c r="H1205" s="13">
        <f>TRUNC(TRUNC(F1205,8)*G1205,2)</f>
        <v>14.02</v>
      </c>
    </row>
    <row r="1206" spans="1:8" ht="15" customHeight="1">
      <c r="A1206" s="4"/>
      <c r="B1206" s="4"/>
      <c r="C1206" s="4"/>
      <c r="D1206" s="4"/>
      <c r="E1206" s="4"/>
      <c r="F1206" s="14" t="s">
        <v>11</v>
      </c>
      <c r="G1206" s="14"/>
      <c r="H1206" s="15">
        <f>SUM(H1204:H1205)</f>
        <v>14.68</v>
      </c>
    </row>
    <row r="1207" spans="1:8" ht="15" customHeight="1">
      <c r="A1207" s="2" t="s">
        <v>26</v>
      </c>
      <c r="B1207" s="2"/>
      <c r="C1207" s="7" t="s">
        <v>2</v>
      </c>
      <c r="D1207" s="7"/>
      <c r="E1207" s="8" t="s">
        <v>3</v>
      </c>
      <c r="F1207" s="8" t="s">
        <v>4</v>
      </c>
      <c r="G1207" s="8" t="s">
        <v>5</v>
      </c>
      <c r="H1207" s="8" t="s">
        <v>6</v>
      </c>
    </row>
    <row r="1208" spans="1:8" ht="21" customHeight="1">
      <c r="A1208" s="9" t="s">
        <v>201</v>
      </c>
      <c r="B1208" s="10" t="s">
        <v>202</v>
      </c>
      <c r="C1208" s="11" t="s">
        <v>16</v>
      </c>
      <c r="D1208" s="11"/>
      <c r="E1208" s="9" t="s">
        <v>29</v>
      </c>
      <c r="F1208" s="12">
        <v>0.34429999999999999</v>
      </c>
      <c r="G1208" s="13">
        <v>22.45</v>
      </c>
      <c r="H1208" s="13">
        <f>TRUNC(TRUNC(F1208,8)*G1208,2)</f>
        <v>7.72</v>
      </c>
    </row>
    <row r="1209" spans="1:8" ht="15" customHeight="1">
      <c r="A1209" s="9" t="s">
        <v>203</v>
      </c>
      <c r="B1209" s="10" t="s">
        <v>204</v>
      </c>
      <c r="C1209" s="11" t="s">
        <v>16</v>
      </c>
      <c r="D1209" s="11"/>
      <c r="E1209" s="9" t="s">
        <v>29</v>
      </c>
      <c r="F1209" s="12">
        <v>0.34429999999999999</v>
      </c>
      <c r="G1209" s="13">
        <v>26.88</v>
      </c>
      <c r="H1209" s="13">
        <f>TRUNC(TRUNC(F1209,8)*G1209,2)</f>
        <v>9.25</v>
      </c>
    </row>
    <row r="1210" spans="1:8" ht="18" customHeight="1">
      <c r="A1210" s="4"/>
      <c r="B1210" s="4"/>
      <c r="C1210" s="4"/>
      <c r="D1210" s="4"/>
      <c r="E1210" s="4"/>
      <c r="F1210" s="14" t="s">
        <v>32</v>
      </c>
      <c r="G1210" s="14"/>
      <c r="H1210" s="15">
        <f>SUM(H1208:H1209)</f>
        <v>16.97</v>
      </c>
    </row>
    <row r="1211" spans="1:8" ht="15" customHeight="1">
      <c r="A1211" s="4"/>
      <c r="B1211" s="4"/>
      <c r="C1211" s="4"/>
      <c r="D1211" s="4"/>
      <c r="E1211" s="4"/>
      <c r="F1211" s="16" t="s">
        <v>12</v>
      </c>
      <c r="G1211" s="16"/>
      <c r="H1211" s="17">
        <f>SUM(H1206,H1210)</f>
        <v>31.65</v>
      </c>
    </row>
    <row r="1212" spans="1:8" ht="9.9499999999999993" customHeight="1">
      <c r="A1212" s="4"/>
      <c r="B1212" s="4"/>
      <c r="C1212" s="4"/>
      <c r="D1212" s="4"/>
      <c r="E1212" s="4"/>
      <c r="F1212" s="5"/>
      <c r="G1212" s="5"/>
      <c r="H1212" s="5"/>
    </row>
    <row r="1213" spans="1:8" ht="20.100000000000001" customHeight="1">
      <c r="A1213" s="6" t="s">
        <v>501</v>
      </c>
      <c r="B1213" s="6"/>
      <c r="C1213" s="6"/>
      <c r="D1213" s="6"/>
      <c r="E1213" s="6"/>
      <c r="F1213" s="6"/>
      <c r="G1213" s="6"/>
      <c r="H1213" s="6"/>
    </row>
    <row r="1214" spans="1:8" ht="15" customHeight="1">
      <c r="A1214" s="2" t="s">
        <v>1</v>
      </c>
      <c r="B1214" s="2"/>
      <c r="C1214" s="7" t="s">
        <v>2</v>
      </c>
      <c r="D1214" s="7"/>
      <c r="E1214" s="8" t="s">
        <v>3</v>
      </c>
      <c r="F1214" s="8" t="s">
        <v>4</v>
      </c>
      <c r="G1214" s="8" t="s">
        <v>5</v>
      </c>
      <c r="H1214" s="8" t="s">
        <v>6</v>
      </c>
    </row>
    <row r="1215" spans="1:8" ht="29.1" customHeight="1">
      <c r="A1215" s="9" t="s">
        <v>497</v>
      </c>
      <c r="B1215" s="10" t="s">
        <v>498</v>
      </c>
      <c r="C1215" s="11" t="s">
        <v>16</v>
      </c>
      <c r="D1215" s="11"/>
      <c r="E1215" s="9" t="s">
        <v>10</v>
      </c>
      <c r="F1215" s="12">
        <v>2</v>
      </c>
      <c r="G1215" s="13">
        <v>0.33</v>
      </c>
      <c r="H1215" s="13">
        <f>TRUNC(TRUNC(F1215,8)*G1215,2)</f>
        <v>0.66</v>
      </c>
    </row>
    <row r="1216" spans="1:8" ht="15" customHeight="1">
      <c r="A1216" s="9" t="s">
        <v>502</v>
      </c>
      <c r="B1216" s="10" t="s">
        <v>503</v>
      </c>
      <c r="C1216" s="11" t="s">
        <v>16</v>
      </c>
      <c r="D1216" s="11"/>
      <c r="E1216" s="9" t="s">
        <v>10</v>
      </c>
      <c r="F1216" s="12">
        <v>1</v>
      </c>
      <c r="G1216" s="13">
        <v>17.62</v>
      </c>
      <c r="H1216" s="13">
        <f>TRUNC(TRUNC(F1216,8)*G1216,2)</f>
        <v>17.62</v>
      </c>
    </row>
    <row r="1217" spans="1:8" ht="15" customHeight="1">
      <c r="A1217" s="4"/>
      <c r="B1217" s="4"/>
      <c r="C1217" s="4"/>
      <c r="D1217" s="4"/>
      <c r="E1217" s="4"/>
      <c r="F1217" s="14" t="s">
        <v>11</v>
      </c>
      <c r="G1217" s="14"/>
      <c r="H1217" s="15">
        <f>SUM(H1215:H1216)</f>
        <v>18.28</v>
      </c>
    </row>
    <row r="1218" spans="1:8" ht="15" customHeight="1">
      <c r="A1218" s="2" t="s">
        <v>26</v>
      </c>
      <c r="B1218" s="2"/>
      <c r="C1218" s="7" t="s">
        <v>2</v>
      </c>
      <c r="D1218" s="7"/>
      <c r="E1218" s="8" t="s">
        <v>3</v>
      </c>
      <c r="F1218" s="8" t="s">
        <v>4</v>
      </c>
      <c r="G1218" s="8" t="s">
        <v>5</v>
      </c>
      <c r="H1218" s="8" t="s">
        <v>6</v>
      </c>
    </row>
    <row r="1219" spans="1:8" ht="21" customHeight="1">
      <c r="A1219" s="9" t="s">
        <v>201</v>
      </c>
      <c r="B1219" s="10" t="s">
        <v>202</v>
      </c>
      <c r="C1219" s="11" t="s">
        <v>16</v>
      </c>
      <c r="D1219" s="11"/>
      <c r="E1219" s="9" t="s">
        <v>29</v>
      </c>
      <c r="F1219" s="12">
        <v>0.44900000000000001</v>
      </c>
      <c r="G1219" s="13">
        <v>22.45</v>
      </c>
      <c r="H1219" s="13">
        <f>TRUNC(TRUNC(F1219,8)*G1219,2)</f>
        <v>10.08</v>
      </c>
    </row>
    <row r="1220" spans="1:8" ht="15" customHeight="1">
      <c r="A1220" s="9" t="s">
        <v>203</v>
      </c>
      <c r="B1220" s="10" t="s">
        <v>204</v>
      </c>
      <c r="C1220" s="11" t="s">
        <v>16</v>
      </c>
      <c r="D1220" s="11"/>
      <c r="E1220" s="9" t="s">
        <v>29</v>
      </c>
      <c r="F1220" s="12">
        <v>0.44900000000000001</v>
      </c>
      <c r="G1220" s="13">
        <v>26.88</v>
      </c>
      <c r="H1220" s="13">
        <f>TRUNC(TRUNC(F1220,8)*G1220,2)</f>
        <v>12.06</v>
      </c>
    </row>
    <row r="1221" spans="1:8" ht="18" customHeight="1">
      <c r="A1221" s="4"/>
      <c r="B1221" s="4"/>
      <c r="C1221" s="4"/>
      <c r="D1221" s="4"/>
      <c r="E1221" s="4"/>
      <c r="F1221" s="14" t="s">
        <v>32</v>
      </c>
      <c r="G1221" s="14"/>
      <c r="H1221" s="15">
        <f>SUM(H1219:H1220)</f>
        <v>22.14</v>
      </c>
    </row>
    <row r="1222" spans="1:8" ht="15" customHeight="1">
      <c r="A1222" s="4"/>
      <c r="B1222" s="4"/>
      <c r="C1222" s="4"/>
      <c r="D1222" s="4"/>
      <c r="E1222" s="4"/>
      <c r="F1222" s="16" t="s">
        <v>12</v>
      </c>
      <c r="G1222" s="16"/>
      <c r="H1222" s="17">
        <f>SUM(H1217,H1221)</f>
        <v>40.42</v>
      </c>
    </row>
    <row r="1223" spans="1:8" ht="9.9499999999999993" customHeight="1">
      <c r="A1223" s="4"/>
      <c r="B1223" s="4"/>
      <c r="C1223" s="4"/>
      <c r="D1223" s="4"/>
      <c r="E1223" s="4"/>
      <c r="F1223" s="5"/>
      <c r="G1223" s="5"/>
      <c r="H1223" s="5"/>
    </row>
    <row r="1224" spans="1:8" ht="20.100000000000001" customHeight="1">
      <c r="A1224" s="6" t="s">
        <v>504</v>
      </c>
      <c r="B1224" s="6"/>
      <c r="C1224" s="6"/>
      <c r="D1224" s="6"/>
      <c r="E1224" s="6"/>
      <c r="F1224" s="6"/>
      <c r="G1224" s="6"/>
      <c r="H1224" s="6"/>
    </row>
    <row r="1225" spans="1:8" ht="15" customHeight="1">
      <c r="A1225" s="2" t="s">
        <v>1</v>
      </c>
      <c r="B1225" s="2"/>
      <c r="C1225" s="7" t="s">
        <v>2</v>
      </c>
      <c r="D1225" s="7"/>
      <c r="E1225" s="8" t="s">
        <v>3</v>
      </c>
      <c r="F1225" s="8" t="s">
        <v>4</v>
      </c>
      <c r="G1225" s="8" t="s">
        <v>5</v>
      </c>
      <c r="H1225" s="8" t="s">
        <v>6</v>
      </c>
    </row>
    <row r="1226" spans="1:8" ht="29.1" customHeight="1">
      <c r="A1226" s="9" t="s">
        <v>497</v>
      </c>
      <c r="B1226" s="10" t="s">
        <v>498</v>
      </c>
      <c r="C1226" s="11" t="s">
        <v>16</v>
      </c>
      <c r="D1226" s="11"/>
      <c r="E1226" s="9" t="s">
        <v>10</v>
      </c>
      <c r="F1226" s="12">
        <v>2</v>
      </c>
      <c r="G1226" s="13">
        <v>0.33</v>
      </c>
      <c r="H1226" s="13">
        <f>ROUND(ROUND(F1226,8)*G1226,2)</f>
        <v>0.66</v>
      </c>
    </row>
    <row r="1227" spans="1:8" ht="21" customHeight="1">
      <c r="A1227" s="9" t="s">
        <v>505</v>
      </c>
      <c r="B1227" s="10" t="s">
        <v>506</v>
      </c>
      <c r="C1227" s="11" t="s">
        <v>265</v>
      </c>
      <c r="D1227" s="11"/>
      <c r="E1227" s="9" t="s">
        <v>266</v>
      </c>
      <c r="F1227" s="12">
        <v>1</v>
      </c>
      <c r="G1227" s="13">
        <v>49.47</v>
      </c>
      <c r="H1227" s="13">
        <f>ROUND(ROUND(F1227,8)*G1227,2)</f>
        <v>49.47</v>
      </c>
    </row>
    <row r="1228" spans="1:8" ht="15" customHeight="1">
      <c r="A1228" s="4"/>
      <c r="B1228" s="4"/>
      <c r="C1228" s="4"/>
      <c r="D1228" s="4"/>
      <c r="E1228" s="4"/>
      <c r="F1228" s="14" t="s">
        <v>11</v>
      </c>
      <c r="G1228" s="14"/>
      <c r="H1228" s="15">
        <f>SUM(H1226:H1227)</f>
        <v>50.129999999999995</v>
      </c>
    </row>
    <row r="1229" spans="1:8" ht="15" customHeight="1">
      <c r="A1229" s="2" t="s">
        <v>26</v>
      </c>
      <c r="B1229" s="2"/>
      <c r="C1229" s="7" t="s">
        <v>2</v>
      </c>
      <c r="D1229" s="7"/>
      <c r="E1229" s="8" t="s">
        <v>3</v>
      </c>
      <c r="F1229" s="8" t="s">
        <v>4</v>
      </c>
      <c r="G1229" s="8" t="s">
        <v>5</v>
      </c>
      <c r="H1229" s="8" t="s">
        <v>6</v>
      </c>
    </row>
    <row r="1230" spans="1:8" ht="21" customHeight="1">
      <c r="A1230" s="9" t="s">
        <v>201</v>
      </c>
      <c r="B1230" s="10" t="s">
        <v>202</v>
      </c>
      <c r="C1230" s="11" t="s">
        <v>16</v>
      </c>
      <c r="D1230" s="11"/>
      <c r="E1230" s="9" t="s">
        <v>29</v>
      </c>
      <c r="F1230" s="12">
        <v>0.44900000000000001</v>
      </c>
      <c r="G1230" s="13">
        <v>22.45</v>
      </c>
      <c r="H1230" s="13">
        <f>ROUND(ROUND(F1230,8)*G1230,2)</f>
        <v>10.08</v>
      </c>
    </row>
    <row r="1231" spans="1:8" ht="15" customHeight="1">
      <c r="A1231" s="9" t="s">
        <v>203</v>
      </c>
      <c r="B1231" s="10" t="s">
        <v>204</v>
      </c>
      <c r="C1231" s="11" t="s">
        <v>16</v>
      </c>
      <c r="D1231" s="11"/>
      <c r="E1231" s="9" t="s">
        <v>29</v>
      </c>
      <c r="F1231" s="12">
        <v>0.44900000000000001</v>
      </c>
      <c r="G1231" s="13">
        <v>26.88</v>
      </c>
      <c r="H1231" s="13">
        <f>ROUND(ROUND(F1231,8)*G1231,2)</f>
        <v>12.07</v>
      </c>
    </row>
    <row r="1232" spans="1:8" ht="18" customHeight="1">
      <c r="A1232" s="4"/>
      <c r="B1232" s="4"/>
      <c r="C1232" s="4"/>
      <c r="D1232" s="4"/>
      <c r="E1232" s="4"/>
      <c r="F1232" s="14" t="s">
        <v>32</v>
      </c>
      <c r="G1232" s="14"/>
      <c r="H1232" s="15">
        <f>SUM(H1230:H1231)</f>
        <v>22.15</v>
      </c>
    </row>
    <row r="1233" spans="1:8" ht="15" customHeight="1">
      <c r="A1233" s="18" t="s">
        <v>399</v>
      </c>
      <c r="B1233" s="18"/>
      <c r="C1233" s="18"/>
      <c r="D1233" s="4"/>
      <c r="E1233" s="4"/>
      <c r="F1233" s="16" t="s">
        <v>12</v>
      </c>
      <c r="G1233" s="16"/>
      <c r="H1233" s="17">
        <v>72.28</v>
      </c>
    </row>
    <row r="1234" spans="1:8" ht="9.9499999999999993" customHeight="1">
      <c r="A1234" s="4"/>
      <c r="B1234" s="4"/>
      <c r="C1234" s="4"/>
      <c r="D1234" s="4"/>
      <c r="E1234" s="4"/>
      <c r="F1234" s="5"/>
      <c r="G1234" s="5"/>
      <c r="H1234" s="5"/>
    </row>
    <row r="1235" spans="1:8" ht="20.100000000000001" customHeight="1">
      <c r="A1235" s="6" t="s">
        <v>507</v>
      </c>
      <c r="B1235" s="6"/>
      <c r="C1235" s="6"/>
      <c r="D1235" s="6"/>
      <c r="E1235" s="6"/>
      <c r="F1235" s="6"/>
      <c r="G1235" s="6"/>
      <c r="H1235" s="6"/>
    </row>
    <row r="1236" spans="1:8" ht="15" customHeight="1">
      <c r="A1236" s="2" t="s">
        <v>1</v>
      </c>
      <c r="B1236" s="2"/>
      <c r="C1236" s="7" t="s">
        <v>2</v>
      </c>
      <c r="D1236" s="7"/>
      <c r="E1236" s="8" t="s">
        <v>3</v>
      </c>
      <c r="F1236" s="8" t="s">
        <v>4</v>
      </c>
      <c r="G1236" s="8" t="s">
        <v>5</v>
      </c>
      <c r="H1236" s="8" t="s">
        <v>6</v>
      </c>
    </row>
    <row r="1237" spans="1:8" ht="29.1" customHeight="1">
      <c r="A1237" s="9" t="s">
        <v>497</v>
      </c>
      <c r="B1237" s="10" t="s">
        <v>498</v>
      </c>
      <c r="C1237" s="11" t="s">
        <v>16</v>
      </c>
      <c r="D1237" s="11"/>
      <c r="E1237" s="9" t="s">
        <v>10</v>
      </c>
      <c r="F1237" s="12">
        <v>2</v>
      </c>
      <c r="G1237" s="13">
        <v>0.33</v>
      </c>
      <c r="H1237" s="13">
        <f>ROUND(ROUND(F1237,8)*G1237,2)</f>
        <v>0.66</v>
      </c>
    </row>
    <row r="1238" spans="1:8" ht="21" customHeight="1">
      <c r="A1238" s="9" t="s">
        <v>508</v>
      </c>
      <c r="B1238" s="10" t="s">
        <v>509</v>
      </c>
      <c r="C1238" s="11" t="s">
        <v>265</v>
      </c>
      <c r="D1238" s="11"/>
      <c r="E1238" s="9" t="s">
        <v>266</v>
      </c>
      <c r="F1238" s="12">
        <v>1</v>
      </c>
      <c r="G1238" s="13">
        <v>76.38</v>
      </c>
      <c r="H1238" s="13">
        <f>ROUND(ROUND(F1238,8)*G1238,2)</f>
        <v>76.38</v>
      </c>
    </row>
    <row r="1239" spans="1:8" ht="15" customHeight="1">
      <c r="A1239" s="4"/>
      <c r="B1239" s="4"/>
      <c r="C1239" s="4"/>
      <c r="D1239" s="4"/>
      <c r="E1239" s="4"/>
      <c r="F1239" s="14" t="s">
        <v>11</v>
      </c>
      <c r="G1239" s="14"/>
      <c r="H1239" s="15">
        <f>SUM(H1237:H1238)</f>
        <v>77.039999999999992</v>
      </c>
    </row>
    <row r="1240" spans="1:8" ht="15" customHeight="1">
      <c r="A1240" s="2" t="s">
        <v>26</v>
      </c>
      <c r="B1240" s="2"/>
      <c r="C1240" s="7" t="s">
        <v>2</v>
      </c>
      <c r="D1240" s="7"/>
      <c r="E1240" s="8" t="s">
        <v>3</v>
      </c>
      <c r="F1240" s="8" t="s">
        <v>4</v>
      </c>
      <c r="G1240" s="8" t="s">
        <v>5</v>
      </c>
      <c r="H1240" s="8" t="s">
        <v>6</v>
      </c>
    </row>
    <row r="1241" spans="1:8" ht="21" customHeight="1">
      <c r="A1241" s="9" t="s">
        <v>201</v>
      </c>
      <c r="B1241" s="10" t="s">
        <v>202</v>
      </c>
      <c r="C1241" s="11" t="s">
        <v>16</v>
      </c>
      <c r="D1241" s="11"/>
      <c r="E1241" s="9" t="s">
        <v>29</v>
      </c>
      <c r="F1241" s="12">
        <v>0.44900000000000001</v>
      </c>
      <c r="G1241" s="13">
        <v>22.45</v>
      </c>
      <c r="H1241" s="13">
        <f>ROUND(ROUND(F1241,8)*G1241,2)</f>
        <v>10.08</v>
      </c>
    </row>
    <row r="1242" spans="1:8" ht="15" customHeight="1">
      <c r="A1242" s="9" t="s">
        <v>203</v>
      </c>
      <c r="B1242" s="10" t="s">
        <v>204</v>
      </c>
      <c r="C1242" s="11" t="s">
        <v>16</v>
      </c>
      <c r="D1242" s="11"/>
      <c r="E1242" s="9" t="s">
        <v>29</v>
      </c>
      <c r="F1242" s="12">
        <v>0.44900000000000001</v>
      </c>
      <c r="G1242" s="13">
        <v>26.88</v>
      </c>
      <c r="H1242" s="13">
        <f>ROUND(ROUND(F1242,8)*G1242,2)</f>
        <v>12.07</v>
      </c>
    </row>
    <row r="1243" spans="1:8" ht="18" customHeight="1">
      <c r="A1243" s="4"/>
      <c r="B1243" s="4"/>
      <c r="C1243" s="4"/>
      <c r="D1243" s="4"/>
      <c r="E1243" s="4"/>
      <c r="F1243" s="14" t="s">
        <v>32</v>
      </c>
      <c r="G1243" s="14"/>
      <c r="H1243" s="15">
        <f>SUM(H1241:H1242)</f>
        <v>22.15</v>
      </c>
    </row>
    <row r="1244" spans="1:8" ht="15" customHeight="1">
      <c r="A1244" s="18" t="s">
        <v>399</v>
      </c>
      <c r="B1244" s="18"/>
      <c r="C1244" s="18"/>
      <c r="D1244" s="4"/>
      <c r="E1244" s="4"/>
      <c r="F1244" s="16" t="s">
        <v>12</v>
      </c>
      <c r="G1244" s="16"/>
      <c r="H1244" s="17">
        <v>99.19</v>
      </c>
    </row>
    <row r="1245" spans="1:8" ht="9.9499999999999993" customHeight="1">
      <c r="A1245" s="4"/>
      <c r="B1245" s="4"/>
      <c r="C1245" s="4"/>
      <c r="D1245" s="4"/>
      <c r="E1245" s="4"/>
      <c r="F1245" s="5"/>
      <c r="G1245" s="5"/>
      <c r="H1245" s="5"/>
    </row>
    <row r="1246" spans="1:8" ht="20.100000000000001" customHeight="1">
      <c r="A1246" s="6" t="s">
        <v>510</v>
      </c>
      <c r="B1246" s="6"/>
      <c r="C1246" s="6"/>
      <c r="D1246" s="6"/>
      <c r="E1246" s="6"/>
      <c r="F1246" s="6"/>
      <c r="G1246" s="6"/>
      <c r="H1246" s="6"/>
    </row>
    <row r="1247" spans="1:8" ht="15" customHeight="1">
      <c r="A1247" s="2" t="s">
        <v>1</v>
      </c>
      <c r="B1247" s="2"/>
      <c r="C1247" s="7" t="s">
        <v>2</v>
      </c>
      <c r="D1247" s="7"/>
      <c r="E1247" s="8" t="s">
        <v>3</v>
      </c>
      <c r="F1247" s="8" t="s">
        <v>4</v>
      </c>
      <c r="G1247" s="8" t="s">
        <v>5</v>
      </c>
      <c r="H1247" s="8" t="s">
        <v>6</v>
      </c>
    </row>
    <row r="1248" spans="1:8" ht="29.1" customHeight="1">
      <c r="A1248" s="9" t="s">
        <v>511</v>
      </c>
      <c r="B1248" s="10" t="s">
        <v>512</v>
      </c>
      <c r="C1248" s="11" t="s">
        <v>16</v>
      </c>
      <c r="D1248" s="11"/>
      <c r="E1248" s="9" t="s">
        <v>25</v>
      </c>
      <c r="F1248" s="12">
        <v>1.2434000000000001</v>
      </c>
      <c r="G1248" s="13">
        <v>2.12</v>
      </c>
      <c r="H1248" s="13">
        <f>TRUNC(TRUNC(F1248,8)*G1248,2)</f>
        <v>2.63</v>
      </c>
    </row>
    <row r="1249" spans="1:8" ht="21" customHeight="1">
      <c r="A1249" s="9" t="s">
        <v>513</v>
      </c>
      <c r="B1249" s="10" t="s">
        <v>514</v>
      </c>
      <c r="C1249" s="11" t="s">
        <v>16</v>
      </c>
      <c r="D1249" s="11"/>
      <c r="E1249" s="9" t="s">
        <v>10</v>
      </c>
      <c r="F1249" s="12">
        <v>9.4000000000000004E-3</v>
      </c>
      <c r="G1249" s="13">
        <v>6.59</v>
      </c>
      <c r="H1249" s="13">
        <f>TRUNC(TRUNC(F1249,8)*G1249,2)</f>
        <v>0.06</v>
      </c>
    </row>
    <row r="1250" spans="1:8" ht="15" customHeight="1">
      <c r="A1250" s="4"/>
      <c r="B1250" s="4"/>
      <c r="C1250" s="4"/>
      <c r="D1250" s="4"/>
      <c r="E1250" s="4"/>
      <c r="F1250" s="14" t="s">
        <v>11</v>
      </c>
      <c r="G1250" s="14"/>
      <c r="H1250" s="15">
        <f>SUM(H1248:H1249)</f>
        <v>2.69</v>
      </c>
    </row>
    <row r="1251" spans="1:8" ht="15" customHeight="1">
      <c r="A1251" s="2" t="s">
        <v>26</v>
      </c>
      <c r="B1251" s="2"/>
      <c r="C1251" s="7" t="s">
        <v>2</v>
      </c>
      <c r="D1251" s="7"/>
      <c r="E1251" s="8" t="s">
        <v>3</v>
      </c>
      <c r="F1251" s="8" t="s">
        <v>4</v>
      </c>
      <c r="G1251" s="8" t="s">
        <v>5</v>
      </c>
      <c r="H1251" s="8" t="s">
        <v>6</v>
      </c>
    </row>
    <row r="1252" spans="1:8" ht="21" customHeight="1">
      <c r="A1252" s="9" t="s">
        <v>201</v>
      </c>
      <c r="B1252" s="10" t="s">
        <v>202</v>
      </c>
      <c r="C1252" s="11" t="s">
        <v>16</v>
      </c>
      <c r="D1252" s="11"/>
      <c r="E1252" s="9" t="s">
        <v>29</v>
      </c>
      <c r="F1252" s="12">
        <v>2.9000000000000001E-2</v>
      </c>
      <c r="G1252" s="13">
        <v>22.45</v>
      </c>
      <c r="H1252" s="13">
        <f>TRUNC(TRUNC(F1252,8)*G1252,2)</f>
        <v>0.65</v>
      </c>
    </row>
    <row r="1253" spans="1:8" ht="15" customHeight="1">
      <c r="A1253" s="9" t="s">
        <v>203</v>
      </c>
      <c r="B1253" s="10" t="s">
        <v>204</v>
      </c>
      <c r="C1253" s="11" t="s">
        <v>16</v>
      </c>
      <c r="D1253" s="11"/>
      <c r="E1253" s="9" t="s">
        <v>29</v>
      </c>
      <c r="F1253" s="12">
        <v>2.9000000000000001E-2</v>
      </c>
      <c r="G1253" s="13">
        <v>26.88</v>
      </c>
      <c r="H1253" s="13">
        <f>TRUNC(TRUNC(F1253,8)*G1253,2)</f>
        <v>0.77</v>
      </c>
    </row>
    <row r="1254" spans="1:8" ht="18" customHeight="1">
      <c r="A1254" s="4"/>
      <c r="B1254" s="4"/>
      <c r="C1254" s="4"/>
      <c r="D1254" s="4"/>
      <c r="E1254" s="4"/>
      <c r="F1254" s="14" t="s">
        <v>32</v>
      </c>
      <c r="G1254" s="14"/>
      <c r="H1254" s="15">
        <f>SUM(H1252:H1253)</f>
        <v>1.42</v>
      </c>
    </row>
    <row r="1255" spans="1:8" ht="15" customHeight="1">
      <c r="A1255" s="4"/>
      <c r="B1255" s="4"/>
      <c r="C1255" s="4"/>
      <c r="D1255" s="4"/>
      <c r="E1255" s="4"/>
      <c r="F1255" s="16" t="s">
        <v>12</v>
      </c>
      <c r="G1255" s="16"/>
      <c r="H1255" s="17">
        <f>SUM(H1250,H1254)</f>
        <v>4.1099999999999994</v>
      </c>
    </row>
    <row r="1256" spans="1:8" ht="9.9499999999999993" customHeight="1">
      <c r="A1256" s="4"/>
      <c r="B1256" s="4"/>
      <c r="C1256" s="4"/>
      <c r="D1256" s="4"/>
      <c r="E1256" s="4"/>
      <c r="F1256" s="5"/>
      <c r="G1256" s="5"/>
      <c r="H1256" s="5"/>
    </row>
    <row r="1257" spans="1:8" ht="20.100000000000001" customHeight="1">
      <c r="A1257" s="6" t="s">
        <v>515</v>
      </c>
      <c r="B1257" s="6"/>
      <c r="C1257" s="6"/>
      <c r="D1257" s="6"/>
      <c r="E1257" s="6"/>
      <c r="F1257" s="6"/>
      <c r="G1257" s="6"/>
      <c r="H1257" s="6"/>
    </row>
    <row r="1258" spans="1:8" ht="15" customHeight="1">
      <c r="A1258" s="2" t="s">
        <v>1</v>
      </c>
      <c r="B1258" s="2"/>
      <c r="C1258" s="7" t="s">
        <v>2</v>
      </c>
      <c r="D1258" s="7"/>
      <c r="E1258" s="8" t="s">
        <v>3</v>
      </c>
      <c r="F1258" s="8" t="s">
        <v>4</v>
      </c>
      <c r="G1258" s="8" t="s">
        <v>5</v>
      </c>
      <c r="H1258" s="8" t="s">
        <v>6</v>
      </c>
    </row>
    <row r="1259" spans="1:8" ht="38.1" customHeight="1">
      <c r="A1259" s="9" t="s">
        <v>516</v>
      </c>
      <c r="B1259" s="10" t="s">
        <v>517</v>
      </c>
      <c r="C1259" s="11" t="s">
        <v>16</v>
      </c>
      <c r="D1259" s="11"/>
      <c r="E1259" s="9" t="s">
        <v>25</v>
      </c>
      <c r="F1259" s="12">
        <v>1.2434000000000001</v>
      </c>
      <c r="G1259" s="13">
        <v>3.87</v>
      </c>
      <c r="H1259" s="13">
        <f>TRUNC(TRUNC(F1259,8)*G1259,2)</f>
        <v>4.8099999999999996</v>
      </c>
    </row>
    <row r="1260" spans="1:8" ht="21" customHeight="1">
      <c r="A1260" s="9" t="s">
        <v>513</v>
      </c>
      <c r="B1260" s="10" t="s">
        <v>514</v>
      </c>
      <c r="C1260" s="11" t="s">
        <v>16</v>
      </c>
      <c r="D1260" s="11"/>
      <c r="E1260" s="9" t="s">
        <v>10</v>
      </c>
      <c r="F1260" s="12">
        <v>9.4000000000000004E-3</v>
      </c>
      <c r="G1260" s="13">
        <v>6.59</v>
      </c>
      <c r="H1260" s="13">
        <f>TRUNC(TRUNC(F1260,8)*G1260,2)</f>
        <v>0.06</v>
      </c>
    </row>
    <row r="1261" spans="1:8" ht="15" customHeight="1">
      <c r="A1261" s="4"/>
      <c r="B1261" s="4"/>
      <c r="C1261" s="4"/>
      <c r="D1261" s="4"/>
      <c r="E1261" s="4"/>
      <c r="F1261" s="14" t="s">
        <v>11</v>
      </c>
      <c r="G1261" s="14"/>
      <c r="H1261" s="15">
        <f>SUM(H1259:H1260)</f>
        <v>4.8699999999999992</v>
      </c>
    </row>
    <row r="1262" spans="1:8" ht="15" customHeight="1">
      <c r="A1262" s="2" t="s">
        <v>26</v>
      </c>
      <c r="B1262" s="2"/>
      <c r="C1262" s="7" t="s">
        <v>2</v>
      </c>
      <c r="D1262" s="7"/>
      <c r="E1262" s="8" t="s">
        <v>3</v>
      </c>
      <c r="F1262" s="8" t="s">
        <v>4</v>
      </c>
      <c r="G1262" s="8" t="s">
        <v>5</v>
      </c>
      <c r="H1262" s="8" t="s">
        <v>6</v>
      </c>
    </row>
    <row r="1263" spans="1:8" ht="21" customHeight="1">
      <c r="A1263" s="9" t="s">
        <v>201</v>
      </c>
      <c r="B1263" s="10" t="s">
        <v>202</v>
      </c>
      <c r="C1263" s="11" t="s">
        <v>16</v>
      </c>
      <c r="D1263" s="11"/>
      <c r="E1263" s="9" t="s">
        <v>29</v>
      </c>
      <c r="F1263" s="12">
        <v>3.9E-2</v>
      </c>
      <c r="G1263" s="13">
        <v>22.45</v>
      </c>
      <c r="H1263" s="13">
        <f>TRUNC(TRUNC(F1263,8)*G1263,2)</f>
        <v>0.87</v>
      </c>
    </row>
    <row r="1264" spans="1:8" ht="15" customHeight="1">
      <c r="A1264" s="9" t="s">
        <v>203</v>
      </c>
      <c r="B1264" s="10" t="s">
        <v>204</v>
      </c>
      <c r="C1264" s="11" t="s">
        <v>16</v>
      </c>
      <c r="D1264" s="11"/>
      <c r="E1264" s="9" t="s">
        <v>29</v>
      </c>
      <c r="F1264" s="12">
        <v>3.9E-2</v>
      </c>
      <c r="G1264" s="13">
        <v>26.88</v>
      </c>
      <c r="H1264" s="13">
        <f>TRUNC(TRUNC(F1264,8)*G1264,2)</f>
        <v>1.04</v>
      </c>
    </row>
    <row r="1265" spans="1:8" ht="18" customHeight="1">
      <c r="A1265" s="4"/>
      <c r="B1265" s="4"/>
      <c r="C1265" s="4"/>
      <c r="D1265" s="4"/>
      <c r="E1265" s="4"/>
      <c r="F1265" s="14" t="s">
        <v>32</v>
      </c>
      <c r="G1265" s="14"/>
      <c r="H1265" s="15">
        <f>SUM(H1263:H1264)</f>
        <v>1.9100000000000001</v>
      </c>
    </row>
    <row r="1266" spans="1:8" ht="15" customHeight="1">
      <c r="A1266" s="4"/>
      <c r="B1266" s="4"/>
      <c r="C1266" s="4"/>
      <c r="D1266" s="4"/>
      <c r="E1266" s="4"/>
      <c r="F1266" s="16" t="s">
        <v>12</v>
      </c>
      <c r="G1266" s="16"/>
      <c r="H1266" s="17">
        <f>SUM(H1261,H1265)</f>
        <v>6.7799999999999994</v>
      </c>
    </row>
    <row r="1267" spans="1:8" ht="9.9499999999999993" customHeight="1">
      <c r="A1267" s="4"/>
      <c r="B1267" s="4"/>
      <c r="C1267" s="4"/>
      <c r="D1267" s="4"/>
      <c r="E1267" s="4"/>
      <c r="F1267" s="5"/>
      <c r="G1267" s="5"/>
      <c r="H1267" s="5"/>
    </row>
    <row r="1268" spans="1:8" ht="20.100000000000001" customHeight="1">
      <c r="A1268" s="6" t="s">
        <v>518</v>
      </c>
      <c r="B1268" s="6"/>
      <c r="C1268" s="6"/>
      <c r="D1268" s="6"/>
      <c r="E1268" s="6"/>
      <c r="F1268" s="6"/>
      <c r="G1268" s="6"/>
      <c r="H1268" s="6"/>
    </row>
    <row r="1269" spans="1:8" ht="15" customHeight="1">
      <c r="A1269" s="2" t="s">
        <v>1</v>
      </c>
      <c r="B1269" s="2"/>
      <c r="C1269" s="7" t="s">
        <v>2</v>
      </c>
      <c r="D1269" s="7"/>
      <c r="E1269" s="8" t="s">
        <v>3</v>
      </c>
      <c r="F1269" s="8" t="s">
        <v>4</v>
      </c>
      <c r="G1269" s="8" t="s">
        <v>5</v>
      </c>
      <c r="H1269" s="8" t="s">
        <v>6</v>
      </c>
    </row>
    <row r="1270" spans="1:8" ht="38.1" customHeight="1">
      <c r="A1270" s="9" t="s">
        <v>519</v>
      </c>
      <c r="B1270" s="10" t="s">
        <v>520</v>
      </c>
      <c r="C1270" s="11" t="s">
        <v>16</v>
      </c>
      <c r="D1270" s="11"/>
      <c r="E1270" s="9" t="s">
        <v>25</v>
      </c>
      <c r="F1270" s="12">
        <v>1.2434000000000001</v>
      </c>
      <c r="G1270" s="13">
        <v>14.68</v>
      </c>
      <c r="H1270" s="13">
        <f>TRUNC(TRUNC(F1270,8)*G1270,2)</f>
        <v>18.25</v>
      </c>
    </row>
    <row r="1271" spans="1:8" ht="21" customHeight="1">
      <c r="A1271" s="9" t="s">
        <v>513</v>
      </c>
      <c r="B1271" s="10" t="s">
        <v>514</v>
      </c>
      <c r="C1271" s="11" t="s">
        <v>16</v>
      </c>
      <c r="D1271" s="11"/>
      <c r="E1271" s="9" t="s">
        <v>10</v>
      </c>
      <c r="F1271" s="12">
        <v>9.4000000000000004E-3</v>
      </c>
      <c r="G1271" s="13">
        <v>6.59</v>
      </c>
      <c r="H1271" s="13">
        <f>TRUNC(TRUNC(F1271,8)*G1271,2)</f>
        <v>0.06</v>
      </c>
    </row>
    <row r="1272" spans="1:8" ht="15" customHeight="1">
      <c r="A1272" s="4"/>
      <c r="B1272" s="4"/>
      <c r="C1272" s="4"/>
      <c r="D1272" s="4"/>
      <c r="E1272" s="4"/>
      <c r="F1272" s="14" t="s">
        <v>11</v>
      </c>
      <c r="G1272" s="14"/>
      <c r="H1272" s="15">
        <f>SUM(H1270:H1271)</f>
        <v>18.309999999999999</v>
      </c>
    </row>
    <row r="1273" spans="1:8" ht="15" customHeight="1">
      <c r="A1273" s="2" t="s">
        <v>26</v>
      </c>
      <c r="B1273" s="2"/>
      <c r="C1273" s="7" t="s">
        <v>2</v>
      </c>
      <c r="D1273" s="7"/>
      <c r="E1273" s="8" t="s">
        <v>3</v>
      </c>
      <c r="F1273" s="8" t="s">
        <v>4</v>
      </c>
      <c r="G1273" s="8" t="s">
        <v>5</v>
      </c>
      <c r="H1273" s="8" t="s">
        <v>6</v>
      </c>
    </row>
    <row r="1274" spans="1:8" ht="21" customHeight="1">
      <c r="A1274" s="9" t="s">
        <v>201</v>
      </c>
      <c r="B1274" s="10" t="s">
        <v>202</v>
      </c>
      <c r="C1274" s="11" t="s">
        <v>16</v>
      </c>
      <c r="D1274" s="11"/>
      <c r="E1274" s="9" t="s">
        <v>29</v>
      </c>
      <c r="F1274" s="12">
        <v>0.114</v>
      </c>
      <c r="G1274" s="13">
        <v>22.45</v>
      </c>
      <c r="H1274" s="13">
        <f>TRUNC(TRUNC(F1274,8)*G1274,2)</f>
        <v>2.5499999999999998</v>
      </c>
    </row>
    <row r="1275" spans="1:8" ht="15" customHeight="1">
      <c r="A1275" s="9" t="s">
        <v>203</v>
      </c>
      <c r="B1275" s="10" t="s">
        <v>204</v>
      </c>
      <c r="C1275" s="11" t="s">
        <v>16</v>
      </c>
      <c r="D1275" s="11"/>
      <c r="E1275" s="9" t="s">
        <v>29</v>
      </c>
      <c r="F1275" s="12">
        <v>0.114</v>
      </c>
      <c r="G1275" s="13">
        <v>26.88</v>
      </c>
      <c r="H1275" s="13">
        <f>TRUNC(TRUNC(F1275,8)*G1275,2)</f>
        <v>3.06</v>
      </c>
    </row>
    <row r="1276" spans="1:8" ht="18" customHeight="1">
      <c r="A1276" s="4"/>
      <c r="B1276" s="4"/>
      <c r="C1276" s="4"/>
      <c r="D1276" s="4"/>
      <c r="E1276" s="4"/>
      <c r="F1276" s="14" t="s">
        <v>32</v>
      </c>
      <c r="G1276" s="14"/>
      <c r="H1276" s="15">
        <f>SUM(H1274:H1275)</f>
        <v>5.6099999999999994</v>
      </c>
    </row>
    <row r="1277" spans="1:8" ht="15" customHeight="1">
      <c r="A1277" s="4"/>
      <c r="B1277" s="4"/>
      <c r="C1277" s="4"/>
      <c r="D1277" s="4"/>
      <c r="E1277" s="4"/>
      <c r="F1277" s="16" t="s">
        <v>12</v>
      </c>
      <c r="G1277" s="16"/>
      <c r="H1277" s="17">
        <f>SUM(H1272,H1276)</f>
        <v>23.919999999999998</v>
      </c>
    </row>
    <row r="1278" spans="1:8" ht="9.9499999999999993" customHeight="1">
      <c r="A1278" s="4"/>
      <c r="B1278" s="4"/>
      <c r="C1278" s="4"/>
      <c r="D1278" s="4"/>
      <c r="E1278" s="4"/>
      <c r="F1278" s="5"/>
      <c r="G1278" s="5"/>
      <c r="H1278" s="5"/>
    </row>
    <row r="1279" spans="1:8" ht="20.100000000000001" customHeight="1">
      <c r="A1279" s="6" t="s">
        <v>521</v>
      </c>
      <c r="B1279" s="6"/>
      <c r="C1279" s="6"/>
      <c r="D1279" s="6"/>
      <c r="E1279" s="6"/>
      <c r="F1279" s="6"/>
      <c r="G1279" s="6"/>
      <c r="H1279" s="6"/>
    </row>
    <row r="1280" spans="1:8" ht="15" customHeight="1">
      <c r="A1280" s="2" t="s">
        <v>1</v>
      </c>
      <c r="B1280" s="2"/>
      <c r="C1280" s="7" t="s">
        <v>2</v>
      </c>
      <c r="D1280" s="7"/>
      <c r="E1280" s="8" t="s">
        <v>3</v>
      </c>
      <c r="F1280" s="8" t="s">
        <v>4</v>
      </c>
      <c r="G1280" s="8" t="s">
        <v>5</v>
      </c>
      <c r="H1280" s="8" t="s">
        <v>6</v>
      </c>
    </row>
    <row r="1281" spans="1:8" ht="38.1" customHeight="1">
      <c r="A1281" s="9" t="s">
        <v>522</v>
      </c>
      <c r="B1281" s="10" t="s">
        <v>523</v>
      </c>
      <c r="C1281" s="11" t="s">
        <v>16</v>
      </c>
      <c r="D1281" s="11"/>
      <c r="E1281" s="9" t="s">
        <v>25</v>
      </c>
      <c r="F1281" s="12">
        <v>1.0269999999999999</v>
      </c>
      <c r="G1281" s="13">
        <v>22.77</v>
      </c>
      <c r="H1281" s="13">
        <f>TRUNC(TRUNC(F1281,8)*G1281,2)</f>
        <v>23.38</v>
      </c>
    </row>
    <row r="1282" spans="1:8" ht="21" customHeight="1">
      <c r="A1282" s="9" t="s">
        <v>513</v>
      </c>
      <c r="B1282" s="10" t="s">
        <v>514</v>
      </c>
      <c r="C1282" s="11" t="s">
        <v>16</v>
      </c>
      <c r="D1282" s="11"/>
      <c r="E1282" s="9" t="s">
        <v>10</v>
      </c>
      <c r="F1282" s="12">
        <v>0.01</v>
      </c>
      <c r="G1282" s="13">
        <v>6.59</v>
      </c>
      <c r="H1282" s="13">
        <f>TRUNC(TRUNC(F1282,8)*G1282,2)</f>
        <v>0.06</v>
      </c>
    </row>
    <row r="1283" spans="1:8" ht="15" customHeight="1">
      <c r="A1283" s="4"/>
      <c r="B1283" s="4"/>
      <c r="C1283" s="4"/>
      <c r="D1283" s="4"/>
      <c r="E1283" s="4"/>
      <c r="F1283" s="14" t="s">
        <v>11</v>
      </c>
      <c r="G1283" s="14"/>
      <c r="H1283" s="15">
        <f>SUM(H1281:H1282)</f>
        <v>23.439999999999998</v>
      </c>
    </row>
    <row r="1284" spans="1:8" ht="15" customHeight="1">
      <c r="A1284" s="2" t="s">
        <v>26</v>
      </c>
      <c r="B1284" s="2"/>
      <c r="C1284" s="7" t="s">
        <v>2</v>
      </c>
      <c r="D1284" s="7"/>
      <c r="E1284" s="8" t="s">
        <v>3</v>
      </c>
      <c r="F1284" s="8" t="s">
        <v>4</v>
      </c>
      <c r="G1284" s="8" t="s">
        <v>5</v>
      </c>
      <c r="H1284" s="8" t="s">
        <v>6</v>
      </c>
    </row>
    <row r="1285" spans="1:8" ht="21" customHeight="1">
      <c r="A1285" s="9" t="s">
        <v>201</v>
      </c>
      <c r="B1285" s="10" t="s">
        <v>202</v>
      </c>
      <c r="C1285" s="11" t="s">
        <v>16</v>
      </c>
      <c r="D1285" s="11"/>
      <c r="E1285" s="9" t="s">
        <v>29</v>
      </c>
      <c r="F1285" s="12">
        <v>1.1900000000000001E-2</v>
      </c>
      <c r="G1285" s="13">
        <v>22.45</v>
      </c>
      <c r="H1285" s="13">
        <f>TRUNC(TRUNC(F1285,8)*G1285,2)</f>
        <v>0.26</v>
      </c>
    </row>
    <row r="1286" spans="1:8" ht="15" customHeight="1">
      <c r="A1286" s="9" t="s">
        <v>203</v>
      </c>
      <c r="B1286" s="10" t="s">
        <v>204</v>
      </c>
      <c r="C1286" s="11" t="s">
        <v>16</v>
      </c>
      <c r="D1286" s="11"/>
      <c r="E1286" s="9" t="s">
        <v>29</v>
      </c>
      <c r="F1286" s="12">
        <v>1.1900000000000001E-2</v>
      </c>
      <c r="G1286" s="13">
        <v>26.88</v>
      </c>
      <c r="H1286" s="13">
        <f>TRUNC(TRUNC(F1286,8)*G1286,2)</f>
        <v>0.31</v>
      </c>
    </row>
    <row r="1287" spans="1:8" ht="18" customHeight="1">
      <c r="A1287" s="4"/>
      <c r="B1287" s="4"/>
      <c r="C1287" s="4"/>
      <c r="D1287" s="4"/>
      <c r="E1287" s="4"/>
      <c r="F1287" s="14" t="s">
        <v>32</v>
      </c>
      <c r="G1287" s="14"/>
      <c r="H1287" s="15">
        <f>SUM(H1285:H1286)</f>
        <v>0.57000000000000006</v>
      </c>
    </row>
    <row r="1288" spans="1:8" ht="15" customHeight="1">
      <c r="A1288" s="4"/>
      <c r="B1288" s="4"/>
      <c r="C1288" s="4"/>
      <c r="D1288" s="4"/>
      <c r="E1288" s="4"/>
      <c r="F1288" s="16" t="s">
        <v>12</v>
      </c>
      <c r="G1288" s="16"/>
      <c r="H1288" s="17">
        <f>SUM(H1283,H1287)</f>
        <v>24.009999999999998</v>
      </c>
    </row>
    <row r="1289" spans="1:8" ht="9.9499999999999993" customHeight="1">
      <c r="A1289" s="4"/>
      <c r="B1289" s="4"/>
      <c r="C1289" s="4"/>
      <c r="D1289" s="4"/>
      <c r="E1289" s="4"/>
      <c r="F1289" s="5"/>
      <c r="G1289" s="5"/>
      <c r="H1289" s="5"/>
    </row>
    <row r="1290" spans="1:8" ht="20.100000000000001" customHeight="1">
      <c r="A1290" s="6" t="s">
        <v>524</v>
      </c>
      <c r="B1290" s="6"/>
      <c r="C1290" s="6"/>
      <c r="D1290" s="6"/>
      <c r="E1290" s="6"/>
      <c r="F1290" s="6"/>
      <c r="G1290" s="6"/>
      <c r="H1290" s="6"/>
    </row>
    <row r="1291" spans="1:8" ht="15" customHeight="1">
      <c r="A1291" s="2" t="s">
        <v>1</v>
      </c>
      <c r="B1291" s="2"/>
      <c r="C1291" s="7" t="s">
        <v>2</v>
      </c>
      <c r="D1291" s="7"/>
      <c r="E1291" s="8" t="s">
        <v>3</v>
      </c>
      <c r="F1291" s="8" t="s">
        <v>4</v>
      </c>
      <c r="G1291" s="8" t="s">
        <v>5</v>
      </c>
      <c r="H1291" s="8" t="s">
        <v>6</v>
      </c>
    </row>
    <row r="1292" spans="1:8" ht="38.1" customHeight="1">
      <c r="A1292" s="9" t="s">
        <v>525</v>
      </c>
      <c r="B1292" s="10" t="s">
        <v>526</v>
      </c>
      <c r="C1292" s="11" t="s">
        <v>16</v>
      </c>
      <c r="D1292" s="11"/>
      <c r="E1292" s="9" t="s">
        <v>25</v>
      </c>
      <c r="F1292" s="12">
        <v>1.0149999999999999</v>
      </c>
      <c r="G1292" s="13">
        <v>32.17</v>
      </c>
      <c r="H1292" s="13">
        <f>TRUNC(TRUNC(F1292,8)*G1292,2)</f>
        <v>32.65</v>
      </c>
    </row>
    <row r="1293" spans="1:8" ht="21" customHeight="1">
      <c r="A1293" s="9" t="s">
        <v>513</v>
      </c>
      <c r="B1293" s="10" t="s">
        <v>514</v>
      </c>
      <c r="C1293" s="11" t="s">
        <v>16</v>
      </c>
      <c r="D1293" s="11"/>
      <c r="E1293" s="9" t="s">
        <v>10</v>
      </c>
      <c r="F1293" s="12">
        <v>8.9999999999999993E-3</v>
      </c>
      <c r="G1293" s="13">
        <v>6.59</v>
      </c>
      <c r="H1293" s="13">
        <f>TRUNC(TRUNC(F1293,8)*G1293,2)</f>
        <v>0.05</v>
      </c>
    </row>
    <row r="1294" spans="1:8" ht="15" customHeight="1">
      <c r="A1294" s="4"/>
      <c r="B1294" s="4"/>
      <c r="C1294" s="4"/>
      <c r="D1294" s="4"/>
      <c r="E1294" s="4"/>
      <c r="F1294" s="14" t="s">
        <v>11</v>
      </c>
      <c r="G1294" s="14"/>
      <c r="H1294" s="15">
        <f>SUM(H1292:H1293)</f>
        <v>32.699999999999996</v>
      </c>
    </row>
    <row r="1295" spans="1:8" ht="15" customHeight="1">
      <c r="A1295" s="2" t="s">
        <v>26</v>
      </c>
      <c r="B1295" s="2"/>
      <c r="C1295" s="7" t="s">
        <v>2</v>
      </c>
      <c r="D1295" s="7"/>
      <c r="E1295" s="8" t="s">
        <v>3</v>
      </c>
      <c r="F1295" s="8" t="s">
        <v>4</v>
      </c>
      <c r="G1295" s="8" t="s">
        <v>5</v>
      </c>
      <c r="H1295" s="8" t="s">
        <v>6</v>
      </c>
    </row>
    <row r="1296" spans="1:8" ht="21" customHeight="1">
      <c r="A1296" s="9" t="s">
        <v>201</v>
      </c>
      <c r="B1296" s="10" t="s">
        <v>202</v>
      </c>
      <c r="C1296" s="11" t="s">
        <v>16</v>
      </c>
      <c r="D1296" s="11"/>
      <c r="E1296" s="9" t="s">
        <v>29</v>
      </c>
      <c r="F1296" s="12">
        <v>6.9699999999999998E-2</v>
      </c>
      <c r="G1296" s="13">
        <v>22.45</v>
      </c>
      <c r="H1296" s="13">
        <f>TRUNC(TRUNC(F1296,8)*G1296,2)</f>
        <v>1.56</v>
      </c>
    </row>
    <row r="1297" spans="1:8" ht="15" customHeight="1">
      <c r="A1297" s="9" t="s">
        <v>203</v>
      </c>
      <c r="B1297" s="10" t="s">
        <v>204</v>
      </c>
      <c r="C1297" s="11" t="s">
        <v>16</v>
      </c>
      <c r="D1297" s="11"/>
      <c r="E1297" s="9" t="s">
        <v>29</v>
      </c>
      <c r="F1297" s="12">
        <v>6.9699999999999998E-2</v>
      </c>
      <c r="G1297" s="13">
        <v>26.88</v>
      </c>
      <c r="H1297" s="13">
        <f>TRUNC(TRUNC(F1297,8)*G1297,2)</f>
        <v>1.87</v>
      </c>
    </row>
    <row r="1298" spans="1:8" ht="18" customHeight="1">
      <c r="A1298" s="4"/>
      <c r="B1298" s="4"/>
      <c r="C1298" s="4"/>
      <c r="D1298" s="4"/>
      <c r="E1298" s="4"/>
      <c r="F1298" s="14" t="s">
        <v>32</v>
      </c>
      <c r="G1298" s="14"/>
      <c r="H1298" s="15">
        <f>SUM(H1296:H1297)</f>
        <v>3.43</v>
      </c>
    </row>
    <row r="1299" spans="1:8" ht="15" customHeight="1">
      <c r="A1299" s="4"/>
      <c r="B1299" s="4"/>
      <c r="C1299" s="4"/>
      <c r="D1299" s="4"/>
      <c r="E1299" s="4"/>
      <c r="F1299" s="16" t="s">
        <v>12</v>
      </c>
      <c r="G1299" s="16"/>
      <c r="H1299" s="17">
        <f>SUM(H1294,H1298)</f>
        <v>36.129999999999995</v>
      </c>
    </row>
    <row r="1300" spans="1:8" ht="9.9499999999999993" customHeight="1">
      <c r="A1300" s="4"/>
      <c r="B1300" s="4"/>
      <c r="C1300" s="4"/>
      <c r="D1300" s="4"/>
      <c r="E1300" s="4"/>
      <c r="F1300" s="5"/>
      <c r="G1300" s="5"/>
      <c r="H1300" s="5"/>
    </row>
    <row r="1301" spans="1:8" ht="20.100000000000001" customHeight="1">
      <c r="A1301" s="6" t="s">
        <v>527</v>
      </c>
      <c r="B1301" s="6"/>
      <c r="C1301" s="6"/>
      <c r="D1301" s="6"/>
      <c r="E1301" s="6"/>
      <c r="F1301" s="6"/>
      <c r="G1301" s="6"/>
      <c r="H1301" s="6"/>
    </row>
    <row r="1302" spans="1:8" ht="15" customHeight="1">
      <c r="A1302" s="2" t="s">
        <v>1</v>
      </c>
      <c r="B1302" s="2"/>
      <c r="C1302" s="7" t="s">
        <v>2</v>
      </c>
      <c r="D1302" s="7"/>
      <c r="E1302" s="8" t="s">
        <v>3</v>
      </c>
      <c r="F1302" s="8" t="s">
        <v>4</v>
      </c>
      <c r="G1302" s="8" t="s">
        <v>5</v>
      </c>
      <c r="H1302" s="8" t="s">
        <v>6</v>
      </c>
    </row>
    <row r="1303" spans="1:8" ht="38.1" customHeight="1">
      <c r="A1303" s="9" t="s">
        <v>528</v>
      </c>
      <c r="B1303" s="10" t="s">
        <v>529</v>
      </c>
      <c r="C1303" s="11" t="s">
        <v>16</v>
      </c>
      <c r="D1303" s="11"/>
      <c r="E1303" s="9" t="s">
        <v>25</v>
      </c>
      <c r="F1303" s="12">
        <v>1.0149999999999999</v>
      </c>
      <c r="G1303" s="13">
        <v>47.57</v>
      </c>
      <c r="H1303" s="13">
        <f>TRUNC(TRUNC(F1303,8)*G1303,2)</f>
        <v>48.28</v>
      </c>
    </row>
    <row r="1304" spans="1:8" ht="21" customHeight="1">
      <c r="A1304" s="9" t="s">
        <v>513</v>
      </c>
      <c r="B1304" s="10" t="s">
        <v>514</v>
      </c>
      <c r="C1304" s="11" t="s">
        <v>16</v>
      </c>
      <c r="D1304" s="11"/>
      <c r="E1304" s="9" t="s">
        <v>10</v>
      </c>
      <c r="F1304" s="12">
        <v>8.9999999999999993E-3</v>
      </c>
      <c r="G1304" s="13">
        <v>6.59</v>
      </c>
      <c r="H1304" s="13">
        <f>TRUNC(TRUNC(F1304,8)*G1304,2)</f>
        <v>0.05</v>
      </c>
    </row>
    <row r="1305" spans="1:8" ht="15" customHeight="1">
      <c r="A1305" s="4"/>
      <c r="B1305" s="4"/>
      <c r="C1305" s="4"/>
      <c r="D1305" s="4"/>
      <c r="E1305" s="4"/>
      <c r="F1305" s="14" t="s">
        <v>11</v>
      </c>
      <c r="G1305" s="14"/>
      <c r="H1305" s="15">
        <f>SUM(H1303:H1304)</f>
        <v>48.33</v>
      </c>
    </row>
    <row r="1306" spans="1:8" ht="15" customHeight="1">
      <c r="A1306" s="2" t="s">
        <v>26</v>
      </c>
      <c r="B1306" s="2"/>
      <c r="C1306" s="7" t="s">
        <v>2</v>
      </c>
      <c r="D1306" s="7"/>
      <c r="E1306" s="8" t="s">
        <v>3</v>
      </c>
      <c r="F1306" s="8" t="s">
        <v>4</v>
      </c>
      <c r="G1306" s="8" t="s">
        <v>5</v>
      </c>
      <c r="H1306" s="8" t="s">
        <v>6</v>
      </c>
    </row>
    <row r="1307" spans="1:8" ht="21" customHeight="1">
      <c r="A1307" s="9" t="s">
        <v>201</v>
      </c>
      <c r="B1307" s="10" t="s">
        <v>202</v>
      </c>
      <c r="C1307" s="11" t="s">
        <v>16</v>
      </c>
      <c r="D1307" s="11"/>
      <c r="E1307" s="9" t="s">
        <v>29</v>
      </c>
      <c r="F1307" s="12">
        <v>8.3000000000000004E-2</v>
      </c>
      <c r="G1307" s="13">
        <v>22.45</v>
      </c>
      <c r="H1307" s="13">
        <f>TRUNC(TRUNC(F1307,8)*G1307,2)</f>
        <v>1.86</v>
      </c>
    </row>
    <row r="1308" spans="1:8" ht="15" customHeight="1">
      <c r="A1308" s="9" t="s">
        <v>203</v>
      </c>
      <c r="B1308" s="10" t="s">
        <v>204</v>
      </c>
      <c r="C1308" s="11" t="s">
        <v>16</v>
      </c>
      <c r="D1308" s="11"/>
      <c r="E1308" s="9" t="s">
        <v>29</v>
      </c>
      <c r="F1308" s="12">
        <v>8.3000000000000004E-2</v>
      </c>
      <c r="G1308" s="13">
        <v>26.88</v>
      </c>
      <c r="H1308" s="13">
        <f>TRUNC(TRUNC(F1308,8)*G1308,2)</f>
        <v>2.23</v>
      </c>
    </row>
    <row r="1309" spans="1:8" ht="18" customHeight="1">
      <c r="A1309" s="4"/>
      <c r="B1309" s="4"/>
      <c r="C1309" s="4"/>
      <c r="D1309" s="4"/>
      <c r="E1309" s="4"/>
      <c r="F1309" s="14" t="s">
        <v>32</v>
      </c>
      <c r="G1309" s="14"/>
      <c r="H1309" s="15">
        <f>SUM(H1307:H1308)</f>
        <v>4.09</v>
      </c>
    </row>
    <row r="1310" spans="1:8" ht="15" customHeight="1">
      <c r="A1310" s="4"/>
      <c r="B1310" s="4"/>
      <c r="C1310" s="4"/>
      <c r="D1310" s="4"/>
      <c r="E1310" s="4"/>
      <c r="F1310" s="16" t="s">
        <v>12</v>
      </c>
      <c r="G1310" s="16"/>
      <c r="H1310" s="17">
        <f>SUM(H1305,H1309)</f>
        <v>52.42</v>
      </c>
    </row>
    <row r="1311" spans="1:8" ht="9.9499999999999993" customHeight="1">
      <c r="A1311" s="4"/>
      <c r="B1311" s="4"/>
      <c r="C1311" s="4"/>
      <c r="D1311" s="4"/>
      <c r="E1311" s="4"/>
      <c r="F1311" s="5"/>
      <c r="G1311" s="5"/>
      <c r="H1311" s="5"/>
    </row>
    <row r="1312" spans="1:8" ht="20.100000000000001" customHeight="1">
      <c r="A1312" s="6" t="s">
        <v>530</v>
      </c>
      <c r="B1312" s="6"/>
      <c r="C1312" s="6"/>
      <c r="D1312" s="6"/>
      <c r="E1312" s="6"/>
      <c r="F1312" s="6"/>
      <c r="G1312" s="6"/>
      <c r="H1312" s="6"/>
    </row>
    <row r="1313" spans="1:8" ht="15" customHeight="1">
      <c r="A1313" s="2" t="s">
        <v>1</v>
      </c>
      <c r="B1313" s="2"/>
      <c r="C1313" s="7" t="s">
        <v>2</v>
      </c>
      <c r="D1313" s="7"/>
      <c r="E1313" s="8" t="s">
        <v>3</v>
      </c>
      <c r="F1313" s="8" t="s">
        <v>4</v>
      </c>
      <c r="G1313" s="8" t="s">
        <v>5</v>
      </c>
      <c r="H1313" s="8" t="s">
        <v>6</v>
      </c>
    </row>
    <row r="1314" spans="1:8" ht="38.1" customHeight="1">
      <c r="A1314" s="9" t="s">
        <v>531</v>
      </c>
      <c r="B1314" s="10" t="s">
        <v>532</v>
      </c>
      <c r="C1314" s="11" t="s">
        <v>16</v>
      </c>
      <c r="D1314" s="11"/>
      <c r="E1314" s="9" t="s">
        <v>25</v>
      </c>
      <c r="F1314" s="12">
        <v>1.0401</v>
      </c>
      <c r="G1314" s="13">
        <v>86.41</v>
      </c>
      <c r="H1314" s="13">
        <f>TRUNC(TRUNC(F1314,8)*G1314,2)</f>
        <v>89.87</v>
      </c>
    </row>
    <row r="1315" spans="1:8" ht="15" customHeight="1">
      <c r="A1315" s="4"/>
      <c r="B1315" s="4"/>
      <c r="C1315" s="4"/>
      <c r="D1315" s="4"/>
      <c r="E1315" s="4"/>
      <c r="F1315" s="14" t="s">
        <v>11</v>
      </c>
      <c r="G1315" s="14"/>
      <c r="H1315" s="15">
        <f>SUM(H1314:H1314)</f>
        <v>89.87</v>
      </c>
    </row>
    <row r="1316" spans="1:8" ht="15" customHeight="1">
      <c r="A1316" s="2" t="s">
        <v>26</v>
      </c>
      <c r="B1316" s="2"/>
      <c r="C1316" s="7" t="s">
        <v>2</v>
      </c>
      <c r="D1316" s="7"/>
      <c r="E1316" s="8" t="s">
        <v>3</v>
      </c>
      <c r="F1316" s="8" t="s">
        <v>4</v>
      </c>
      <c r="G1316" s="8" t="s">
        <v>5</v>
      </c>
      <c r="H1316" s="8" t="s">
        <v>6</v>
      </c>
    </row>
    <row r="1317" spans="1:8" ht="15" customHeight="1">
      <c r="A1317" s="9" t="s">
        <v>203</v>
      </c>
      <c r="B1317" s="10" t="s">
        <v>204</v>
      </c>
      <c r="C1317" s="11" t="s">
        <v>16</v>
      </c>
      <c r="D1317" s="11"/>
      <c r="E1317" s="9" t="s">
        <v>29</v>
      </c>
      <c r="F1317" s="12">
        <v>3.2000000000000002E-3</v>
      </c>
      <c r="G1317" s="13">
        <v>26.88</v>
      </c>
      <c r="H1317" s="13">
        <f>TRUNC(TRUNC(F1317,8)*G1317,2)</f>
        <v>0.08</v>
      </c>
    </row>
    <row r="1318" spans="1:8" ht="18" customHeight="1">
      <c r="A1318" s="4"/>
      <c r="B1318" s="4"/>
      <c r="C1318" s="4"/>
      <c r="D1318" s="4"/>
      <c r="E1318" s="4"/>
      <c r="F1318" s="14" t="s">
        <v>32</v>
      </c>
      <c r="G1318" s="14"/>
      <c r="H1318" s="15">
        <f>SUM(H1317:H1317)</f>
        <v>0.08</v>
      </c>
    </row>
    <row r="1319" spans="1:8" ht="15" customHeight="1">
      <c r="A1319" s="4"/>
      <c r="B1319" s="4"/>
      <c r="C1319" s="4"/>
      <c r="D1319" s="4"/>
      <c r="E1319" s="4"/>
      <c r="F1319" s="16" t="s">
        <v>12</v>
      </c>
      <c r="G1319" s="16"/>
      <c r="H1319" s="17">
        <f>SUM(H1315,H1318)</f>
        <v>89.95</v>
      </c>
    </row>
    <row r="1320" spans="1:8" ht="9.9499999999999993" customHeight="1">
      <c r="A1320" s="4"/>
      <c r="B1320" s="4"/>
      <c r="C1320" s="4"/>
      <c r="D1320" s="4"/>
      <c r="E1320" s="4"/>
      <c r="F1320" s="5"/>
      <c r="G1320" s="5"/>
      <c r="H1320" s="5"/>
    </row>
    <row r="1321" spans="1:8" ht="20.100000000000001" customHeight="1">
      <c r="A1321" s="6" t="s">
        <v>533</v>
      </c>
      <c r="B1321" s="6"/>
      <c r="C1321" s="6"/>
      <c r="D1321" s="6"/>
      <c r="E1321" s="6"/>
      <c r="F1321" s="6"/>
      <c r="G1321" s="6"/>
      <c r="H1321" s="6"/>
    </row>
    <row r="1322" spans="1:8" ht="15" customHeight="1">
      <c r="A1322" s="2" t="s">
        <v>1</v>
      </c>
      <c r="B1322" s="2"/>
      <c r="C1322" s="7" t="s">
        <v>2</v>
      </c>
      <c r="D1322" s="7"/>
      <c r="E1322" s="8" t="s">
        <v>3</v>
      </c>
      <c r="F1322" s="8" t="s">
        <v>4</v>
      </c>
      <c r="G1322" s="8" t="s">
        <v>5</v>
      </c>
      <c r="H1322" s="8" t="s">
        <v>6</v>
      </c>
    </row>
    <row r="1323" spans="1:8" ht="38.1" customHeight="1">
      <c r="A1323" s="9" t="s">
        <v>534</v>
      </c>
      <c r="B1323" s="10" t="s">
        <v>535</v>
      </c>
      <c r="C1323" s="11" t="s">
        <v>16</v>
      </c>
      <c r="D1323" s="11"/>
      <c r="E1323" s="9" t="s">
        <v>25</v>
      </c>
      <c r="F1323" s="12">
        <v>1.0401</v>
      </c>
      <c r="G1323" s="13">
        <v>113</v>
      </c>
      <c r="H1323" s="13">
        <f>TRUNC(TRUNC(F1323,8)*G1323,2)</f>
        <v>117.53</v>
      </c>
    </row>
    <row r="1324" spans="1:8" ht="15" customHeight="1">
      <c r="A1324" s="4"/>
      <c r="B1324" s="4"/>
      <c r="C1324" s="4"/>
      <c r="D1324" s="4"/>
      <c r="E1324" s="4"/>
      <c r="F1324" s="14" t="s">
        <v>11</v>
      </c>
      <c r="G1324" s="14"/>
      <c r="H1324" s="15">
        <f>SUM(H1323:H1323)</f>
        <v>117.53</v>
      </c>
    </row>
    <row r="1325" spans="1:8" ht="15" customHeight="1">
      <c r="A1325" s="2" t="s">
        <v>26</v>
      </c>
      <c r="B1325" s="2"/>
      <c r="C1325" s="7" t="s">
        <v>2</v>
      </c>
      <c r="D1325" s="7"/>
      <c r="E1325" s="8" t="s">
        <v>3</v>
      </c>
      <c r="F1325" s="8" t="s">
        <v>4</v>
      </c>
      <c r="G1325" s="8" t="s">
        <v>5</v>
      </c>
      <c r="H1325" s="8" t="s">
        <v>6</v>
      </c>
    </row>
    <row r="1326" spans="1:8" ht="15" customHeight="1">
      <c r="A1326" s="9" t="s">
        <v>203</v>
      </c>
      <c r="B1326" s="10" t="s">
        <v>204</v>
      </c>
      <c r="C1326" s="11" t="s">
        <v>16</v>
      </c>
      <c r="D1326" s="11"/>
      <c r="E1326" s="9" t="s">
        <v>29</v>
      </c>
      <c r="F1326" s="12">
        <v>3.3E-3</v>
      </c>
      <c r="G1326" s="13">
        <v>26.88</v>
      </c>
      <c r="H1326" s="13">
        <f>TRUNC(TRUNC(F1326,8)*G1326,2)</f>
        <v>0.08</v>
      </c>
    </row>
    <row r="1327" spans="1:8" ht="18" customHeight="1">
      <c r="A1327" s="4"/>
      <c r="B1327" s="4"/>
      <c r="C1327" s="4"/>
      <c r="D1327" s="4"/>
      <c r="E1327" s="4"/>
      <c r="F1327" s="14" t="s">
        <v>32</v>
      </c>
      <c r="G1327" s="14"/>
      <c r="H1327" s="15">
        <f>SUM(H1326:H1326)</f>
        <v>0.08</v>
      </c>
    </row>
    <row r="1328" spans="1:8" ht="15" customHeight="1">
      <c r="A1328" s="4"/>
      <c r="B1328" s="4"/>
      <c r="C1328" s="4"/>
      <c r="D1328" s="4"/>
      <c r="E1328" s="4"/>
      <c r="F1328" s="16" t="s">
        <v>12</v>
      </c>
      <c r="G1328" s="16"/>
      <c r="H1328" s="17">
        <f>SUM(H1324,H1327)</f>
        <v>117.61</v>
      </c>
    </row>
    <row r="1329" spans="1:8" ht="9.9499999999999993" customHeight="1">
      <c r="A1329" s="4"/>
      <c r="B1329" s="4"/>
      <c r="C1329" s="4"/>
      <c r="D1329" s="4"/>
      <c r="E1329" s="4"/>
      <c r="F1329" s="5"/>
      <c r="G1329" s="5"/>
      <c r="H1329" s="5"/>
    </row>
    <row r="1330" spans="1:8" ht="20.100000000000001" customHeight="1">
      <c r="A1330" s="6" t="s">
        <v>536</v>
      </c>
      <c r="B1330" s="6"/>
      <c r="C1330" s="6"/>
      <c r="D1330" s="6"/>
      <c r="E1330" s="6"/>
      <c r="F1330" s="6"/>
      <c r="G1330" s="6"/>
      <c r="H1330" s="6"/>
    </row>
    <row r="1331" spans="1:8" ht="15" customHeight="1">
      <c r="A1331" s="2" t="s">
        <v>1</v>
      </c>
      <c r="B1331" s="2"/>
      <c r="C1331" s="7" t="s">
        <v>2</v>
      </c>
      <c r="D1331" s="7"/>
      <c r="E1331" s="8" t="s">
        <v>3</v>
      </c>
      <c r="F1331" s="8" t="s">
        <v>4</v>
      </c>
      <c r="G1331" s="8" t="s">
        <v>5</v>
      </c>
      <c r="H1331" s="8" t="s">
        <v>6</v>
      </c>
    </row>
    <row r="1332" spans="1:8" ht="38.1" customHeight="1">
      <c r="A1332" s="9" t="s">
        <v>537</v>
      </c>
      <c r="B1332" s="10" t="s">
        <v>538</v>
      </c>
      <c r="C1332" s="11" t="s">
        <v>16</v>
      </c>
      <c r="D1332" s="11"/>
      <c r="E1332" s="9" t="s">
        <v>25</v>
      </c>
      <c r="F1332" s="12">
        <v>1.0149999999999999</v>
      </c>
      <c r="G1332" s="13">
        <v>168.16</v>
      </c>
      <c r="H1332" s="13">
        <f>TRUNC(TRUNC(F1332,8)*G1332,2)</f>
        <v>170.68</v>
      </c>
    </row>
    <row r="1333" spans="1:8" ht="21" customHeight="1">
      <c r="A1333" s="9" t="s">
        <v>513</v>
      </c>
      <c r="B1333" s="10" t="s">
        <v>514</v>
      </c>
      <c r="C1333" s="11" t="s">
        <v>16</v>
      </c>
      <c r="D1333" s="11"/>
      <c r="E1333" s="9" t="s">
        <v>10</v>
      </c>
      <c r="F1333" s="12">
        <v>8.9999999999999993E-3</v>
      </c>
      <c r="G1333" s="13">
        <v>6.59</v>
      </c>
      <c r="H1333" s="13">
        <f>TRUNC(TRUNC(F1333,8)*G1333,2)</f>
        <v>0.05</v>
      </c>
    </row>
    <row r="1334" spans="1:8" ht="15" customHeight="1">
      <c r="A1334" s="4"/>
      <c r="B1334" s="4"/>
      <c r="C1334" s="4"/>
      <c r="D1334" s="4"/>
      <c r="E1334" s="4"/>
      <c r="F1334" s="14" t="s">
        <v>11</v>
      </c>
      <c r="G1334" s="14"/>
      <c r="H1334" s="15">
        <f>SUM(H1332:H1333)</f>
        <v>170.73000000000002</v>
      </c>
    </row>
    <row r="1335" spans="1:8" ht="15" customHeight="1">
      <c r="A1335" s="2" t="s">
        <v>26</v>
      </c>
      <c r="B1335" s="2"/>
      <c r="C1335" s="7" t="s">
        <v>2</v>
      </c>
      <c r="D1335" s="7"/>
      <c r="E1335" s="8" t="s">
        <v>3</v>
      </c>
      <c r="F1335" s="8" t="s">
        <v>4</v>
      </c>
      <c r="G1335" s="8" t="s">
        <v>5</v>
      </c>
      <c r="H1335" s="8" t="s">
        <v>6</v>
      </c>
    </row>
    <row r="1336" spans="1:8" ht="21" customHeight="1">
      <c r="A1336" s="9" t="s">
        <v>201</v>
      </c>
      <c r="B1336" s="10" t="s">
        <v>202</v>
      </c>
      <c r="C1336" s="11" t="s">
        <v>16</v>
      </c>
      <c r="D1336" s="11"/>
      <c r="E1336" s="9" t="s">
        <v>29</v>
      </c>
      <c r="F1336" s="12">
        <v>0.20250000000000001</v>
      </c>
      <c r="G1336" s="13">
        <v>22.45</v>
      </c>
      <c r="H1336" s="13">
        <f>TRUNC(TRUNC(F1336,8)*G1336,2)</f>
        <v>4.54</v>
      </c>
    </row>
    <row r="1337" spans="1:8" ht="15" customHeight="1">
      <c r="A1337" s="9" t="s">
        <v>203</v>
      </c>
      <c r="B1337" s="10" t="s">
        <v>204</v>
      </c>
      <c r="C1337" s="11" t="s">
        <v>16</v>
      </c>
      <c r="D1337" s="11"/>
      <c r="E1337" s="9" t="s">
        <v>29</v>
      </c>
      <c r="F1337" s="12">
        <v>0.20250000000000001</v>
      </c>
      <c r="G1337" s="13">
        <v>26.88</v>
      </c>
      <c r="H1337" s="13">
        <f>TRUNC(TRUNC(F1337,8)*G1337,2)</f>
        <v>5.44</v>
      </c>
    </row>
    <row r="1338" spans="1:8" ht="18" customHeight="1">
      <c r="A1338" s="4"/>
      <c r="B1338" s="4"/>
      <c r="C1338" s="4"/>
      <c r="D1338" s="4"/>
      <c r="E1338" s="4"/>
      <c r="F1338" s="14" t="s">
        <v>32</v>
      </c>
      <c r="G1338" s="14"/>
      <c r="H1338" s="15">
        <f>SUM(H1336:H1337)</f>
        <v>9.98</v>
      </c>
    </row>
    <row r="1339" spans="1:8" ht="15" customHeight="1">
      <c r="A1339" s="4"/>
      <c r="B1339" s="4"/>
      <c r="C1339" s="4"/>
      <c r="D1339" s="4"/>
      <c r="E1339" s="4"/>
      <c r="F1339" s="16" t="s">
        <v>12</v>
      </c>
      <c r="G1339" s="16"/>
      <c r="H1339" s="17">
        <f>SUM(H1334,H1338)</f>
        <v>180.71</v>
      </c>
    </row>
    <row r="1340" spans="1:8" ht="9.9499999999999993" customHeight="1">
      <c r="A1340" s="4"/>
      <c r="B1340" s="4"/>
      <c r="C1340" s="4"/>
      <c r="D1340" s="4"/>
      <c r="E1340" s="4"/>
      <c r="F1340" s="5"/>
      <c r="G1340" s="5"/>
      <c r="H1340" s="5"/>
    </row>
    <row r="1341" spans="1:8" ht="20.100000000000001" customHeight="1">
      <c r="A1341" s="6" t="s">
        <v>539</v>
      </c>
      <c r="B1341" s="6"/>
      <c r="C1341" s="6"/>
      <c r="D1341" s="6"/>
      <c r="E1341" s="6"/>
      <c r="F1341" s="6"/>
      <c r="G1341" s="6"/>
      <c r="H1341" s="6"/>
    </row>
    <row r="1342" spans="1:8" ht="15" customHeight="1">
      <c r="A1342" s="2" t="s">
        <v>1</v>
      </c>
      <c r="B1342" s="2"/>
      <c r="C1342" s="7" t="s">
        <v>2</v>
      </c>
      <c r="D1342" s="7"/>
      <c r="E1342" s="8" t="s">
        <v>3</v>
      </c>
      <c r="F1342" s="8" t="s">
        <v>4</v>
      </c>
      <c r="G1342" s="8" t="s">
        <v>5</v>
      </c>
      <c r="H1342" s="8" t="s">
        <v>6</v>
      </c>
    </row>
    <row r="1343" spans="1:8" ht="38.1" customHeight="1">
      <c r="A1343" s="9" t="s">
        <v>540</v>
      </c>
      <c r="B1343" s="10" t="s">
        <v>541</v>
      </c>
      <c r="C1343" s="11" t="s">
        <v>16</v>
      </c>
      <c r="D1343" s="11"/>
      <c r="E1343" s="9" t="s">
        <v>25</v>
      </c>
      <c r="F1343" s="12">
        <v>1.0149999999999999</v>
      </c>
      <c r="G1343" s="13">
        <v>223.46</v>
      </c>
      <c r="H1343" s="13">
        <f>TRUNC(TRUNC(F1343,8)*G1343,2)</f>
        <v>226.81</v>
      </c>
    </row>
    <row r="1344" spans="1:8" ht="21" customHeight="1">
      <c r="A1344" s="9" t="s">
        <v>513</v>
      </c>
      <c r="B1344" s="10" t="s">
        <v>514</v>
      </c>
      <c r="C1344" s="11" t="s">
        <v>16</v>
      </c>
      <c r="D1344" s="11"/>
      <c r="E1344" s="9" t="s">
        <v>10</v>
      </c>
      <c r="F1344" s="12">
        <v>8.9999999999999993E-3</v>
      </c>
      <c r="G1344" s="13">
        <v>6.59</v>
      </c>
      <c r="H1344" s="13">
        <f>TRUNC(TRUNC(F1344,8)*G1344,2)</f>
        <v>0.05</v>
      </c>
    </row>
    <row r="1345" spans="1:8" ht="15" customHeight="1">
      <c r="A1345" s="4"/>
      <c r="B1345" s="4"/>
      <c r="C1345" s="4"/>
      <c r="D1345" s="4"/>
      <c r="E1345" s="4"/>
      <c r="F1345" s="14" t="s">
        <v>11</v>
      </c>
      <c r="G1345" s="14"/>
      <c r="H1345" s="15">
        <f>SUM(H1343:H1344)</f>
        <v>226.86</v>
      </c>
    </row>
    <row r="1346" spans="1:8" ht="15" customHeight="1">
      <c r="A1346" s="2" t="s">
        <v>26</v>
      </c>
      <c r="B1346" s="2"/>
      <c r="C1346" s="7" t="s">
        <v>2</v>
      </c>
      <c r="D1346" s="7"/>
      <c r="E1346" s="8" t="s">
        <v>3</v>
      </c>
      <c r="F1346" s="8" t="s">
        <v>4</v>
      </c>
      <c r="G1346" s="8" t="s">
        <v>5</v>
      </c>
      <c r="H1346" s="8" t="s">
        <v>6</v>
      </c>
    </row>
    <row r="1347" spans="1:8" ht="21" customHeight="1">
      <c r="A1347" s="9" t="s">
        <v>201</v>
      </c>
      <c r="B1347" s="10" t="s">
        <v>202</v>
      </c>
      <c r="C1347" s="11" t="s">
        <v>16</v>
      </c>
      <c r="D1347" s="11"/>
      <c r="E1347" s="9" t="s">
        <v>29</v>
      </c>
      <c r="F1347" s="12">
        <v>0.25119999999999998</v>
      </c>
      <c r="G1347" s="13">
        <v>22.45</v>
      </c>
      <c r="H1347" s="13">
        <f>TRUNC(TRUNC(F1347,8)*G1347,2)</f>
        <v>5.63</v>
      </c>
    </row>
    <row r="1348" spans="1:8" ht="15" customHeight="1">
      <c r="A1348" s="9" t="s">
        <v>203</v>
      </c>
      <c r="B1348" s="10" t="s">
        <v>204</v>
      </c>
      <c r="C1348" s="11" t="s">
        <v>16</v>
      </c>
      <c r="D1348" s="11"/>
      <c r="E1348" s="9" t="s">
        <v>29</v>
      </c>
      <c r="F1348" s="12">
        <v>0.25119999999999998</v>
      </c>
      <c r="G1348" s="13">
        <v>26.88</v>
      </c>
      <c r="H1348" s="13">
        <f>TRUNC(TRUNC(F1348,8)*G1348,2)</f>
        <v>6.75</v>
      </c>
    </row>
    <row r="1349" spans="1:8" ht="18" customHeight="1">
      <c r="A1349" s="4"/>
      <c r="B1349" s="4"/>
      <c r="C1349" s="4"/>
      <c r="D1349" s="4"/>
      <c r="E1349" s="4"/>
      <c r="F1349" s="14" t="s">
        <v>32</v>
      </c>
      <c r="G1349" s="14"/>
      <c r="H1349" s="15">
        <f>SUM(H1347:H1348)</f>
        <v>12.379999999999999</v>
      </c>
    </row>
    <row r="1350" spans="1:8" ht="15" customHeight="1">
      <c r="A1350" s="4"/>
      <c r="B1350" s="4"/>
      <c r="C1350" s="4"/>
      <c r="D1350" s="4"/>
      <c r="E1350" s="4"/>
      <c r="F1350" s="16" t="s">
        <v>12</v>
      </c>
      <c r="G1350" s="16"/>
      <c r="H1350" s="17">
        <f>SUM(H1345,H1349)</f>
        <v>239.24</v>
      </c>
    </row>
    <row r="1351" spans="1:8" ht="9.9499999999999993" customHeight="1">
      <c r="A1351" s="4"/>
      <c r="B1351" s="4"/>
      <c r="C1351" s="4"/>
      <c r="D1351" s="4"/>
      <c r="E1351" s="4"/>
      <c r="F1351" s="5"/>
      <c r="G1351" s="5"/>
      <c r="H1351" s="5"/>
    </row>
    <row r="1352" spans="1:8" ht="20.100000000000001" customHeight="1">
      <c r="A1352" s="6" t="s">
        <v>542</v>
      </c>
      <c r="B1352" s="6"/>
      <c r="C1352" s="6"/>
      <c r="D1352" s="6"/>
      <c r="E1352" s="6"/>
      <c r="F1352" s="6"/>
      <c r="G1352" s="6"/>
      <c r="H1352" s="6"/>
    </row>
    <row r="1353" spans="1:8" ht="15" customHeight="1">
      <c r="A1353" s="2" t="s">
        <v>1</v>
      </c>
      <c r="B1353" s="2"/>
      <c r="C1353" s="7" t="s">
        <v>2</v>
      </c>
      <c r="D1353" s="7"/>
      <c r="E1353" s="8" t="s">
        <v>3</v>
      </c>
      <c r="F1353" s="8" t="s">
        <v>4</v>
      </c>
      <c r="G1353" s="8" t="s">
        <v>5</v>
      </c>
      <c r="H1353" s="8" t="s">
        <v>6</v>
      </c>
    </row>
    <row r="1354" spans="1:8" ht="21" customHeight="1">
      <c r="A1354" s="9" t="s">
        <v>543</v>
      </c>
      <c r="B1354" s="10" t="s">
        <v>544</v>
      </c>
      <c r="C1354" s="11" t="s">
        <v>9</v>
      </c>
      <c r="D1354" s="11"/>
      <c r="E1354" s="9" t="s">
        <v>25</v>
      </c>
      <c r="F1354" s="12">
        <v>1</v>
      </c>
      <c r="G1354" s="13">
        <v>7.54</v>
      </c>
      <c r="H1354" s="13">
        <f>ROUND(ROUND(F1354,8)*G1354,2)</f>
        <v>7.54</v>
      </c>
    </row>
    <row r="1355" spans="1:8" ht="15" customHeight="1">
      <c r="A1355" s="4"/>
      <c r="B1355" s="4"/>
      <c r="C1355" s="4"/>
      <c r="D1355" s="4"/>
      <c r="E1355" s="4"/>
      <c r="F1355" s="14" t="s">
        <v>11</v>
      </c>
      <c r="G1355" s="14"/>
      <c r="H1355" s="15">
        <f>SUM(H1354:H1354)</f>
        <v>7.54</v>
      </c>
    </row>
    <row r="1356" spans="1:8" ht="15" customHeight="1">
      <c r="A1356" s="2" t="s">
        <v>26</v>
      </c>
      <c r="B1356" s="2"/>
      <c r="C1356" s="7" t="s">
        <v>2</v>
      </c>
      <c r="D1356" s="7"/>
      <c r="E1356" s="8" t="s">
        <v>3</v>
      </c>
      <c r="F1356" s="8" t="s">
        <v>4</v>
      </c>
      <c r="G1356" s="8" t="s">
        <v>5</v>
      </c>
      <c r="H1356" s="8" t="s">
        <v>6</v>
      </c>
    </row>
    <row r="1357" spans="1:8" ht="15" customHeight="1">
      <c r="A1357" s="9" t="s">
        <v>203</v>
      </c>
      <c r="B1357" s="10" t="s">
        <v>204</v>
      </c>
      <c r="C1357" s="11" t="s">
        <v>16</v>
      </c>
      <c r="D1357" s="11"/>
      <c r="E1357" s="9" t="s">
        <v>29</v>
      </c>
      <c r="F1357" s="12">
        <v>0.15</v>
      </c>
      <c r="G1357" s="13">
        <v>26.88</v>
      </c>
      <c r="H1357" s="13">
        <f>ROUND(ROUND(F1357,8)*G1357,2)</f>
        <v>4.03</v>
      </c>
    </row>
    <row r="1358" spans="1:8" ht="15" customHeight="1">
      <c r="A1358" s="9" t="s">
        <v>30</v>
      </c>
      <c r="B1358" s="10" t="s">
        <v>31</v>
      </c>
      <c r="C1358" s="11" t="s">
        <v>16</v>
      </c>
      <c r="D1358" s="11"/>
      <c r="E1358" s="9" t="s">
        <v>29</v>
      </c>
      <c r="F1358" s="12">
        <v>0.15</v>
      </c>
      <c r="G1358" s="13">
        <v>21.05</v>
      </c>
      <c r="H1358" s="13">
        <f>ROUND(ROUND(F1358,8)*G1358,2)</f>
        <v>3.16</v>
      </c>
    </row>
    <row r="1359" spans="1:8" ht="18" customHeight="1">
      <c r="A1359" s="4"/>
      <c r="B1359" s="4"/>
      <c r="C1359" s="4"/>
      <c r="D1359" s="4"/>
      <c r="E1359" s="4"/>
      <c r="F1359" s="14" t="s">
        <v>32</v>
      </c>
      <c r="G1359" s="14"/>
      <c r="H1359" s="15">
        <f>SUM(H1357:H1358)</f>
        <v>7.19</v>
      </c>
    </row>
    <row r="1360" spans="1:8" ht="15" customHeight="1">
      <c r="A1360" s="18" t="s">
        <v>545</v>
      </c>
      <c r="B1360" s="18"/>
      <c r="C1360" s="18"/>
      <c r="D1360" s="4"/>
      <c r="E1360" s="4"/>
      <c r="F1360" s="16" t="s">
        <v>12</v>
      </c>
      <c r="G1360" s="16"/>
      <c r="H1360" s="17">
        <v>14.73</v>
      </c>
    </row>
    <row r="1361" spans="1:8" ht="9.9499999999999993" customHeight="1">
      <c r="A1361" s="4"/>
      <c r="B1361" s="4"/>
      <c r="C1361" s="4"/>
      <c r="D1361" s="4"/>
      <c r="E1361" s="4"/>
      <c r="F1361" s="5"/>
      <c r="G1361" s="5"/>
      <c r="H1361" s="5"/>
    </row>
    <row r="1362" spans="1:8" ht="20.100000000000001" customHeight="1">
      <c r="A1362" s="6" t="s">
        <v>546</v>
      </c>
      <c r="B1362" s="6"/>
      <c r="C1362" s="6"/>
      <c r="D1362" s="6"/>
      <c r="E1362" s="6"/>
      <c r="F1362" s="6"/>
      <c r="G1362" s="6"/>
      <c r="H1362" s="6"/>
    </row>
    <row r="1363" spans="1:8" ht="15" customHeight="1">
      <c r="A1363" s="2" t="s">
        <v>33</v>
      </c>
      <c r="B1363" s="2"/>
      <c r="C1363" s="7" t="s">
        <v>2</v>
      </c>
      <c r="D1363" s="7"/>
      <c r="E1363" s="8" t="s">
        <v>3</v>
      </c>
      <c r="F1363" s="8" t="s">
        <v>4</v>
      </c>
      <c r="G1363" s="8" t="s">
        <v>5</v>
      </c>
      <c r="H1363" s="8" t="s">
        <v>6</v>
      </c>
    </row>
    <row r="1364" spans="1:8" ht="29.1" customHeight="1">
      <c r="A1364" s="9" t="s">
        <v>547</v>
      </c>
      <c r="B1364" s="10" t="s">
        <v>548</v>
      </c>
      <c r="C1364" s="11" t="s">
        <v>16</v>
      </c>
      <c r="D1364" s="11"/>
      <c r="E1364" s="9" t="s">
        <v>10</v>
      </c>
      <c r="F1364" s="12">
        <v>1</v>
      </c>
      <c r="G1364" s="13">
        <v>10.44</v>
      </c>
      <c r="H1364" s="13">
        <f>TRUNC(TRUNC(F1364,8)*G1364,2)</f>
        <v>10.44</v>
      </c>
    </row>
    <row r="1365" spans="1:8" ht="29.1" customHeight="1">
      <c r="A1365" s="9" t="s">
        <v>549</v>
      </c>
      <c r="B1365" s="10" t="s">
        <v>550</v>
      </c>
      <c r="C1365" s="11" t="s">
        <v>16</v>
      </c>
      <c r="D1365" s="11"/>
      <c r="E1365" s="9" t="s">
        <v>10</v>
      </c>
      <c r="F1365" s="12">
        <v>1</v>
      </c>
      <c r="G1365" s="13">
        <v>24.99</v>
      </c>
      <c r="H1365" s="13">
        <f>TRUNC(TRUNC(F1365,8)*G1365,2)</f>
        <v>24.99</v>
      </c>
    </row>
    <row r="1366" spans="1:8" ht="15" customHeight="1">
      <c r="A1366" s="4"/>
      <c r="B1366" s="4"/>
      <c r="C1366" s="4"/>
      <c r="D1366" s="4"/>
      <c r="E1366" s="4"/>
      <c r="F1366" s="14" t="s">
        <v>36</v>
      </c>
      <c r="G1366" s="14"/>
      <c r="H1366" s="15">
        <f>SUM(H1364:H1365)</f>
        <v>35.43</v>
      </c>
    </row>
    <row r="1367" spans="1:8" ht="15" customHeight="1">
      <c r="A1367" s="4"/>
      <c r="B1367" s="4"/>
      <c r="C1367" s="4"/>
      <c r="D1367" s="4"/>
      <c r="E1367" s="4"/>
      <c r="F1367" s="16" t="s">
        <v>12</v>
      </c>
      <c r="G1367" s="16"/>
      <c r="H1367" s="17">
        <f>SUM(H1366)</f>
        <v>35.43</v>
      </c>
    </row>
    <row r="1368" spans="1:8" ht="9.9499999999999993" customHeight="1">
      <c r="A1368" s="4"/>
      <c r="B1368" s="4"/>
      <c r="C1368" s="4"/>
      <c r="D1368" s="4"/>
      <c r="E1368" s="4"/>
      <c r="F1368" s="5"/>
      <c r="G1368" s="5"/>
      <c r="H1368" s="5"/>
    </row>
    <row r="1369" spans="1:8" ht="20.100000000000001" customHeight="1">
      <c r="A1369" s="6" t="s">
        <v>551</v>
      </c>
      <c r="B1369" s="6"/>
      <c r="C1369" s="6"/>
      <c r="D1369" s="6"/>
      <c r="E1369" s="6"/>
      <c r="F1369" s="6"/>
      <c r="G1369" s="6"/>
      <c r="H1369" s="6"/>
    </row>
    <row r="1370" spans="1:8" ht="15" customHeight="1">
      <c r="A1370" s="2" t="s">
        <v>1</v>
      </c>
      <c r="B1370" s="2"/>
      <c r="C1370" s="7" t="s">
        <v>2</v>
      </c>
      <c r="D1370" s="7"/>
      <c r="E1370" s="8" t="s">
        <v>3</v>
      </c>
      <c r="F1370" s="8" t="s">
        <v>4</v>
      </c>
      <c r="G1370" s="8" t="s">
        <v>5</v>
      </c>
      <c r="H1370" s="8" t="s">
        <v>6</v>
      </c>
    </row>
    <row r="1371" spans="1:8" ht="21" customHeight="1">
      <c r="A1371" s="9" t="s">
        <v>552</v>
      </c>
      <c r="B1371" s="10" t="s">
        <v>553</v>
      </c>
      <c r="C1371" s="11" t="s">
        <v>16</v>
      </c>
      <c r="D1371" s="11"/>
      <c r="E1371" s="9" t="s">
        <v>10</v>
      </c>
      <c r="F1371" s="12">
        <v>1</v>
      </c>
      <c r="G1371" s="13">
        <v>10.77</v>
      </c>
      <c r="H1371" s="13">
        <f>TRUNC(TRUNC(F1371,8)*G1371,2)</f>
        <v>10.77</v>
      </c>
    </row>
    <row r="1372" spans="1:8" ht="29.1" customHeight="1">
      <c r="A1372" s="9" t="s">
        <v>218</v>
      </c>
      <c r="B1372" s="10" t="s">
        <v>219</v>
      </c>
      <c r="C1372" s="11" t="s">
        <v>16</v>
      </c>
      <c r="D1372" s="11"/>
      <c r="E1372" s="9" t="s">
        <v>10</v>
      </c>
      <c r="F1372" s="12">
        <v>1</v>
      </c>
      <c r="G1372" s="13">
        <v>1.35</v>
      </c>
      <c r="H1372" s="13">
        <f>TRUNC(TRUNC(F1372,8)*G1372,2)</f>
        <v>1.35</v>
      </c>
    </row>
    <row r="1373" spans="1:8" ht="15" customHeight="1">
      <c r="A1373" s="4"/>
      <c r="B1373" s="4"/>
      <c r="C1373" s="4"/>
      <c r="D1373" s="4"/>
      <c r="E1373" s="4"/>
      <c r="F1373" s="14" t="s">
        <v>11</v>
      </c>
      <c r="G1373" s="14"/>
      <c r="H1373" s="15">
        <f>SUM(H1371:H1372)</f>
        <v>12.12</v>
      </c>
    </row>
    <row r="1374" spans="1:8" ht="15" customHeight="1">
      <c r="A1374" s="2" t="s">
        <v>26</v>
      </c>
      <c r="B1374" s="2"/>
      <c r="C1374" s="7" t="s">
        <v>2</v>
      </c>
      <c r="D1374" s="7"/>
      <c r="E1374" s="8" t="s">
        <v>3</v>
      </c>
      <c r="F1374" s="8" t="s">
        <v>4</v>
      </c>
      <c r="G1374" s="8" t="s">
        <v>5</v>
      </c>
      <c r="H1374" s="8" t="s">
        <v>6</v>
      </c>
    </row>
    <row r="1375" spans="1:8" ht="21" customHeight="1">
      <c r="A1375" s="9" t="s">
        <v>201</v>
      </c>
      <c r="B1375" s="10" t="s">
        <v>202</v>
      </c>
      <c r="C1375" s="11" t="s">
        <v>16</v>
      </c>
      <c r="D1375" s="11"/>
      <c r="E1375" s="9" t="s">
        <v>29</v>
      </c>
      <c r="F1375" s="12">
        <v>3.5200000000000002E-2</v>
      </c>
      <c r="G1375" s="13">
        <v>22.45</v>
      </c>
      <c r="H1375" s="13">
        <f>TRUNC(TRUNC(F1375,8)*G1375,2)</f>
        <v>0.79</v>
      </c>
    </row>
    <row r="1376" spans="1:8" ht="15" customHeight="1">
      <c r="A1376" s="9" t="s">
        <v>203</v>
      </c>
      <c r="B1376" s="10" t="s">
        <v>204</v>
      </c>
      <c r="C1376" s="11" t="s">
        <v>16</v>
      </c>
      <c r="D1376" s="11"/>
      <c r="E1376" s="9" t="s">
        <v>29</v>
      </c>
      <c r="F1376" s="12">
        <v>3.5200000000000002E-2</v>
      </c>
      <c r="G1376" s="13">
        <v>26.88</v>
      </c>
      <c r="H1376" s="13">
        <f>TRUNC(TRUNC(F1376,8)*G1376,2)</f>
        <v>0.94</v>
      </c>
    </row>
    <row r="1377" spans="1:8" ht="18" customHeight="1">
      <c r="A1377" s="4"/>
      <c r="B1377" s="4"/>
      <c r="C1377" s="4"/>
      <c r="D1377" s="4"/>
      <c r="E1377" s="4"/>
      <c r="F1377" s="14" t="s">
        <v>32</v>
      </c>
      <c r="G1377" s="14"/>
      <c r="H1377" s="15">
        <f>SUM(H1375:H1376)</f>
        <v>1.73</v>
      </c>
    </row>
    <row r="1378" spans="1:8" ht="15" customHeight="1">
      <c r="A1378" s="4"/>
      <c r="B1378" s="4"/>
      <c r="C1378" s="4"/>
      <c r="D1378" s="4"/>
      <c r="E1378" s="4"/>
      <c r="F1378" s="16" t="s">
        <v>12</v>
      </c>
      <c r="G1378" s="16"/>
      <c r="H1378" s="17">
        <f>SUM(H1373,H1377)</f>
        <v>13.85</v>
      </c>
    </row>
    <row r="1379" spans="1:8" ht="9.9499999999999993" customHeight="1">
      <c r="A1379" s="4"/>
      <c r="B1379" s="4"/>
      <c r="C1379" s="4"/>
      <c r="D1379" s="4"/>
      <c r="E1379" s="4"/>
      <c r="F1379" s="5"/>
      <c r="G1379" s="5"/>
      <c r="H1379" s="5"/>
    </row>
    <row r="1380" spans="1:8" ht="20.100000000000001" customHeight="1">
      <c r="A1380" s="6" t="s">
        <v>554</v>
      </c>
      <c r="B1380" s="6"/>
      <c r="C1380" s="6"/>
      <c r="D1380" s="6"/>
      <c r="E1380" s="6"/>
      <c r="F1380" s="6"/>
      <c r="G1380" s="6"/>
      <c r="H1380" s="6"/>
    </row>
    <row r="1381" spans="1:8" ht="15" customHeight="1">
      <c r="A1381" s="2" t="s">
        <v>1</v>
      </c>
      <c r="B1381" s="2"/>
      <c r="C1381" s="7" t="s">
        <v>2</v>
      </c>
      <c r="D1381" s="7"/>
      <c r="E1381" s="8" t="s">
        <v>3</v>
      </c>
      <c r="F1381" s="8" t="s">
        <v>4</v>
      </c>
      <c r="G1381" s="8" t="s">
        <v>5</v>
      </c>
      <c r="H1381" s="8" t="s">
        <v>6</v>
      </c>
    </row>
    <row r="1382" spans="1:8" ht="21" customHeight="1">
      <c r="A1382" s="9" t="s">
        <v>552</v>
      </c>
      <c r="B1382" s="10" t="s">
        <v>553</v>
      </c>
      <c r="C1382" s="11" t="s">
        <v>16</v>
      </c>
      <c r="D1382" s="11"/>
      <c r="E1382" s="9" t="s">
        <v>10</v>
      </c>
      <c r="F1382" s="12">
        <v>1</v>
      </c>
      <c r="G1382" s="13">
        <v>10.77</v>
      </c>
      <c r="H1382" s="13">
        <f>TRUNC(TRUNC(F1382,8)*G1382,2)</f>
        <v>10.77</v>
      </c>
    </row>
    <row r="1383" spans="1:8" ht="29.1" customHeight="1">
      <c r="A1383" s="9" t="s">
        <v>555</v>
      </c>
      <c r="B1383" s="10" t="s">
        <v>556</v>
      </c>
      <c r="C1383" s="11" t="s">
        <v>16</v>
      </c>
      <c r="D1383" s="11"/>
      <c r="E1383" s="9" t="s">
        <v>10</v>
      </c>
      <c r="F1383" s="12">
        <v>1</v>
      </c>
      <c r="G1383" s="13">
        <v>1.76</v>
      </c>
      <c r="H1383" s="13">
        <f>TRUNC(TRUNC(F1383,8)*G1383,2)</f>
        <v>1.76</v>
      </c>
    </row>
    <row r="1384" spans="1:8" ht="15" customHeight="1">
      <c r="A1384" s="4"/>
      <c r="B1384" s="4"/>
      <c r="C1384" s="4"/>
      <c r="D1384" s="4"/>
      <c r="E1384" s="4"/>
      <c r="F1384" s="14" t="s">
        <v>11</v>
      </c>
      <c r="G1384" s="14"/>
      <c r="H1384" s="15">
        <f>SUM(H1382:H1383)</f>
        <v>12.53</v>
      </c>
    </row>
    <row r="1385" spans="1:8" ht="15" customHeight="1">
      <c r="A1385" s="2" t="s">
        <v>26</v>
      </c>
      <c r="B1385" s="2"/>
      <c r="C1385" s="7" t="s">
        <v>2</v>
      </c>
      <c r="D1385" s="7"/>
      <c r="E1385" s="8" t="s">
        <v>3</v>
      </c>
      <c r="F1385" s="8" t="s">
        <v>4</v>
      </c>
      <c r="G1385" s="8" t="s">
        <v>5</v>
      </c>
      <c r="H1385" s="8" t="s">
        <v>6</v>
      </c>
    </row>
    <row r="1386" spans="1:8" ht="21" customHeight="1">
      <c r="A1386" s="9" t="s">
        <v>201</v>
      </c>
      <c r="B1386" s="10" t="s">
        <v>202</v>
      </c>
      <c r="C1386" s="11" t="s">
        <v>16</v>
      </c>
      <c r="D1386" s="11"/>
      <c r="E1386" s="9" t="s">
        <v>29</v>
      </c>
      <c r="F1386" s="12">
        <v>6.6299999999999998E-2</v>
      </c>
      <c r="G1386" s="13">
        <v>22.45</v>
      </c>
      <c r="H1386" s="13">
        <f>TRUNC(TRUNC(F1386,8)*G1386,2)</f>
        <v>1.48</v>
      </c>
    </row>
    <row r="1387" spans="1:8" ht="15" customHeight="1">
      <c r="A1387" s="9" t="s">
        <v>203</v>
      </c>
      <c r="B1387" s="10" t="s">
        <v>204</v>
      </c>
      <c r="C1387" s="11" t="s">
        <v>16</v>
      </c>
      <c r="D1387" s="11"/>
      <c r="E1387" s="9" t="s">
        <v>29</v>
      </c>
      <c r="F1387" s="12">
        <v>6.6299999999999998E-2</v>
      </c>
      <c r="G1387" s="13">
        <v>26.88</v>
      </c>
      <c r="H1387" s="13">
        <f>TRUNC(TRUNC(F1387,8)*G1387,2)</f>
        <v>1.78</v>
      </c>
    </row>
    <row r="1388" spans="1:8" ht="18" customHeight="1">
      <c r="A1388" s="4"/>
      <c r="B1388" s="4"/>
      <c r="C1388" s="4"/>
      <c r="D1388" s="4"/>
      <c r="E1388" s="4"/>
      <c r="F1388" s="14" t="s">
        <v>32</v>
      </c>
      <c r="G1388" s="14"/>
      <c r="H1388" s="15">
        <f>SUM(H1386:H1387)</f>
        <v>3.26</v>
      </c>
    </row>
    <row r="1389" spans="1:8" ht="15" customHeight="1">
      <c r="A1389" s="4"/>
      <c r="B1389" s="4"/>
      <c r="C1389" s="4"/>
      <c r="D1389" s="4"/>
      <c r="E1389" s="4"/>
      <c r="F1389" s="16" t="s">
        <v>12</v>
      </c>
      <c r="G1389" s="16"/>
      <c r="H1389" s="17">
        <f>SUM(H1384,H1388)</f>
        <v>15.79</v>
      </c>
    </row>
    <row r="1390" spans="1:8" ht="9.9499999999999993" customHeight="1">
      <c r="A1390" s="4"/>
      <c r="B1390" s="4"/>
      <c r="C1390" s="4"/>
      <c r="D1390" s="4"/>
      <c r="E1390" s="4"/>
      <c r="F1390" s="5"/>
      <c r="G1390" s="5"/>
      <c r="H1390" s="5"/>
    </row>
    <row r="1391" spans="1:8" ht="20.100000000000001" customHeight="1">
      <c r="A1391" s="6" t="s">
        <v>557</v>
      </c>
      <c r="B1391" s="6"/>
      <c r="C1391" s="6"/>
      <c r="D1391" s="6"/>
      <c r="E1391" s="6"/>
      <c r="F1391" s="6"/>
      <c r="G1391" s="6"/>
      <c r="H1391" s="6"/>
    </row>
    <row r="1392" spans="1:8" ht="15" customHeight="1">
      <c r="A1392" s="2" t="s">
        <v>1</v>
      </c>
      <c r="B1392" s="2"/>
      <c r="C1392" s="7" t="s">
        <v>2</v>
      </c>
      <c r="D1392" s="7"/>
      <c r="E1392" s="8" t="s">
        <v>3</v>
      </c>
      <c r="F1392" s="8" t="s">
        <v>4</v>
      </c>
      <c r="G1392" s="8" t="s">
        <v>5</v>
      </c>
      <c r="H1392" s="8" t="s">
        <v>6</v>
      </c>
    </row>
    <row r="1393" spans="1:8" ht="21" customHeight="1">
      <c r="A1393" s="9" t="s">
        <v>558</v>
      </c>
      <c r="B1393" s="10" t="s">
        <v>559</v>
      </c>
      <c r="C1393" s="11" t="s">
        <v>16</v>
      </c>
      <c r="D1393" s="11"/>
      <c r="E1393" s="9" t="s">
        <v>10</v>
      </c>
      <c r="F1393" s="12">
        <v>1</v>
      </c>
      <c r="G1393" s="13">
        <v>75.64</v>
      </c>
      <c r="H1393" s="13">
        <f>TRUNC(TRUNC(F1393,8)*G1393,2)</f>
        <v>75.64</v>
      </c>
    </row>
    <row r="1394" spans="1:8" ht="29.1" customHeight="1">
      <c r="A1394" s="9" t="s">
        <v>555</v>
      </c>
      <c r="B1394" s="10" t="s">
        <v>556</v>
      </c>
      <c r="C1394" s="11" t="s">
        <v>16</v>
      </c>
      <c r="D1394" s="11"/>
      <c r="E1394" s="9" t="s">
        <v>10</v>
      </c>
      <c r="F1394" s="12">
        <v>3</v>
      </c>
      <c r="G1394" s="13">
        <v>1.76</v>
      </c>
      <c r="H1394" s="13">
        <f>TRUNC(TRUNC(F1394,8)*G1394,2)</f>
        <v>5.28</v>
      </c>
    </row>
    <row r="1395" spans="1:8" ht="15" customHeight="1">
      <c r="A1395" s="4"/>
      <c r="B1395" s="4"/>
      <c r="C1395" s="4"/>
      <c r="D1395" s="4"/>
      <c r="E1395" s="4"/>
      <c r="F1395" s="14" t="s">
        <v>11</v>
      </c>
      <c r="G1395" s="14"/>
      <c r="H1395" s="15">
        <f>SUM(H1393:H1394)</f>
        <v>80.92</v>
      </c>
    </row>
    <row r="1396" spans="1:8" ht="15" customHeight="1">
      <c r="A1396" s="2" t="s">
        <v>26</v>
      </c>
      <c r="B1396" s="2"/>
      <c r="C1396" s="7" t="s">
        <v>2</v>
      </c>
      <c r="D1396" s="7"/>
      <c r="E1396" s="8" t="s">
        <v>3</v>
      </c>
      <c r="F1396" s="8" t="s">
        <v>4</v>
      </c>
      <c r="G1396" s="8" t="s">
        <v>5</v>
      </c>
      <c r="H1396" s="8" t="s">
        <v>6</v>
      </c>
    </row>
    <row r="1397" spans="1:8" ht="21" customHeight="1">
      <c r="A1397" s="9" t="s">
        <v>201</v>
      </c>
      <c r="B1397" s="10" t="s">
        <v>202</v>
      </c>
      <c r="C1397" s="11" t="s">
        <v>16</v>
      </c>
      <c r="D1397" s="11"/>
      <c r="E1397" s="9" t="s">
        <v>29</v>
      </c>
      <c r="F1397" s="12">
        <v>0.1988</v>
      </c>
      <c r="G1397" s="13">
        <v>22.45</v>
      </c>
      <c r="H1397" s="13">
        <f>TRUNC(TRUNC(F1397,8)*G1397,2)</f>
        <v>4.46</v>
      </c>
    </row>
    <row r="1398" spans="1:8" ht="15" customHeight="1">
      <c r="A1398" s="9" t="s">
        <v>203</v>
      </c>
      <c r="B1398" s="10" t="s">
        <v>204</v>
      </c>
      <c r="C1398" s="11" t="s">
        <v>16</v>
      </c>
      <c r="D1398" s="11"/>
      <c r="E1398" s="9" t="s">
        <v>29</v>
      </c>
      <c r="F1398" s="12">
        <v>0.1988</v>
      </c>
      <c r="G1398" s="13">
        <v>26.88</v>
      </c>
      <c r="H1398" s="13">
        <f>TRUNC(TRUNC(F1398,8)*G1398,2)</f>
        <v>5.34</v>
      </c>
    </row>
    <row r="1399" spans="1:8" ht="18" customHeight="1">
      <c r="A1399" s="4"/>
      <c r="B1399" s="4"/>
      <c r="C1399" s="4"/>
      <c r="D1399" s="4"/>
      <c r="E1399" s="4"/>
      <c r="F1399" s="14" t="s">
        <v>32</v>
      </c>
      <c r="G1399" s="14"/>
      <c r="H1399" s="15">
        <f>SUM(H1397:H1398)</f>
        <v>9.8000000000000007</v>
      </c>
    </row>
    <row r="1400" spans="1:8" ht="15" customHeight="1">
      <c r="A1400" s="4"/>
      <c r="B1400" s="4"/>
      <c r="C1400" s="4"/>
      <c r="D1400" s="4"/>
      <c r="E1400" s="4"/>
      <c r="F1400" s="16" t="s">
        <v>12</v>
      </c>
      <c r="G1400" s="16"/>
      <c r="H1400" s="17">
        <f>SUM(H1395,H1399)</f>
        <v>90.72</v>
      </c>
    </row>
    <row r="1401" spans="1:8" ht="9.9499999999999993" customHeight="1">
      <c r="A1401" s="4"/>
      <c r="B1401" s="4"/>
      <c r="C1401" s="4"/>
      <c r="D1401" s="4"/>
      <c r="E1401" s="4"/>
      <c r="F1401" s="5"/>
      <c r="G1401" s="5"/>
      <c r="H1401" s="5"/>
    </row>
    <row r="1402" spans="1:8" ht="20.100000000000001" customHeight="1">
      <c r="A1402" s="6" t="s">
        <v>560</v>
      </c>
      <c r="B1402" s="6"/>
      <c r="C1402" s="6"/>
      <c r="D1402" s="6"/>
      <c r="E1402" s="6"/>
      <c r="F1402" s="6"/>
      <c r="G1402" s="6"/>
      <c r="H1402" s="6"/>
    </row>
    <row r="1403" spans="1:8" ht="15" customHeight="1">
      <c r="A1403" s="2" t="s">
        <v>1</v>
      </c>
      <c r="B1403" s="2"/>
      <c r="C1403" s="7" t="s">
        <v>2</v>
      </c>
      <c r="D1403" s="7"/>
      <c r="E1403" s="8" t="s">
        <v>3</v>
      </c>
      <c r="F1403" s="8" t="s">
        <v>4</v>
      </c>
      <c r="G1403" s="8" t="s">
        <v>5</v>
      </c>
      <c r="H1403" s="8" t="s">
        <v>6</v>
      </c>
    </row>
    <row r="1404" spans="1:8" ht="29.1" customHeight="1">
      <c r="A1404" s="9" t="s">
        <v>561</v>
      </c>
      <c r="B1404" s="10" t="s">
        <v>562</v>
      </c>
      <c r="C1404" s="11" t="s">
        <v>265</v>
      </c>
      <c r="D1404" s="11"/>
      <c r="E1404" s="9" t="s">
        <v>266</v>
      </c>
      <c r="F1404" s="12">
        <v>1</v>
      </c>
      <c r="G1404" s="13">
        <v>96.35</v>
      </c>
      <c r="H1404" s="13">
        <f>ROUND(ROUND(F1404,8)*G1404,2)</f>
        <v>96.35</v>
      </c>
    </row>
    <row r="1405" spans="1:8" ht="15" customHeight="1">
      <c r="A1405" s="4"/>
      <c r="B1405" s="4"/>
      <c r="C1405" s="4"/>
      <c r="D1405" s="4"/>
      <c r="E1405" s="4"/>
      <c r="F1405" s="14" t="s">
        <v>11</v>
      </c>
      <c r="G1405" s="14"/>
      <c r="H1405" s="15">
        <f>SUM(H1404:H1404)</f>
        <v>96.35</v>
      </c>
    </row>
    <row r="1406" spans="1:8" ht="15" customHeight="1">
      <c r="A1406" s="2" t="s">
        <v>26</v>
      </c>
      <c r="B1406" s="2"/>
      <c r="C1406" s="7" t="s">
        <v>2</v>
      </c>
      <c r="D1406" s="7"/>
      <c r="E1406" s="8" t="s">
        <v>3</v>
      </c>
      <c r="F1406" s="8" t="s">
        <v>4</v>
      </c>
      <c r="G1406" s="8" t="s">
        <v>5</v>
      </c>
      <c r="H1406" s="8" t="s">
        <v>6</v>
      </c>
    </row>
    <row r="1407" spans="1:8" ht="15" customHeight="1">
      <c r="A1407" s="9" t="s">
        <v>203</v>
      </c>
      <c r="B1407" s="10" t="s">
        <v>204</v>
      </c>
      <c r="C1407" s="11" t="s">
        <v>16</v>
      </c>
      <c r="D1407" s="11"/>
      <c r="E1407" s="9" t="s">
        <v>29</v>
      </c>
      <c r="F1407" s="12">
        <v>1</v>
      </c>
      <c r="G1407" s="13">
        <v>26.88</v>
      </c>
      <c r="H1407" s="13">
        <f>ROUND(ROUND(F1407,8)*G1407,2)</f>
        <v>26.88</v>
      </c>
    </row>
    <row r="1408" spans="1:8" ht="15" customHeight="1">
      <c r="A1408" s="9" t="s">
        <v>30</v>
      </c>
      <c r="B1408" s="10" t="s">
        <v>31</v>
      </c>
      <c r="C1408" s="11" t="s">
        <v>16</v>
      </c>
      <c r="D1408" s="11"/>
      <c r="E1408" s="9" t="s">
        <v>29</v>
      </c>
      <c r="F1408" s="12">
        <v>1</v>
      </c>
      <c r="G1408" s="13">
        <v>21.05</v>
      </c>
      <c r="H1408" s="13">
        <f>ROUND(ROUND(F1408,8)*G1408,2)</f>
        <v>21.05</v>
      </c>
    </row>
    <row r="1409" spans="1:8" ht="18" customHeight="1">
      <c r="A1409" s="4"/>
      <c r="B1409" s="4"/>
      <c r="C1409" s="4"/>
      <c r="D1409" s="4"/>
      <c r="E1409" s="4"/>
      <c r="F1409" s="14" t="s">
        <v>32</v>
      </c>
      <c r="G1409" s="14"/>
      <c r="H1409" s="15">
        <f>SUM(H1407:H1408)</f>
        <v>47.93</v>
      </c>
    </row>
    <row r="1410" spans="1:8" ht="15" customHeight="1">
      <c r="A1410" s="4"/>
      <c r="B1410" s="4"/>
      <c r="C1410" s="4"/>
      <c r="D1410" s="4"/>
      <c r="E1410" s="4"/>
      <c r="F1410" s="16" t="s">
        <v>12</v>
      </c>
      <c r="G1410" s="16"/>
      <c r="H1410" s="17">
        <f>SUM(H1405,H1409)</f>
        <v>144.28</v>
      </c>
    </row>
    <row r="1411" spans="1:8" ht="9.9499999999999993" customHeight="1">
      <c r="A1411" s="4"/>
      <c r="B1411" s="4"/>
      <c r="C1411" s="4"/>
      <c r="D1411" s="4"/>
      <c r="E1411" s="4"/>
      <c r="F1411" s="5"/>
      <c r="G1411" s="5"/>
      <c r="H1411" s="5"/>
    </row>
    <row r="1412" spans="1:8" ht="20.100000000000001" customHeight="1">
      <c r="A1412" s="6" t="s">
        <v>563</v>
      </c>
      <c r="B1412" s="6"/>
      <c r="C1412" s="6"/>
      <c r="D1412" s="6"/>
      <c r="E1412" s="6"/>
      <c r="F1412" s="6"/>
      <c r="G1412" s="6"/>
      <c r="H1412" s="6"/>
    </row>
    <row r="1413" spans="1:8" ht="15" customHeight="1">
      <c r="A1413" s="2" t="s">
        <v>1</v>
      </c>
      <c r="B1413" s="2"/>
      <c r="C1413" s="7" t="s">
        <v>2</v>
      </c>
      <c r="D1413" s="7"/>
      <c r="E1413" s="8" t="s">
        <v>3</v>
      </c>
      <c r="F1413" s="8" t="s">
        <v>4</v>
      </c>
      <c r="G1413" s="8" t="s">
        <v>5</v>
      </c>
      <c r="H1413" s="8" t="s">
        <v>6</v>
      </c>
    </row>
    <row r="1414" spans="1:8" ht="21" customHeight="1">
      <c r="A1414" s="9" t="s">
        <v>564</v>
      </c>
      <c r="B1414" s="10" t="s">
        <v>565</v>
      </c>
      <c r="C1414" s="11" t="s">
        <v>16</v>
      </c>
      <c r="D1414" s="11"/>
      <c r="E1414" s="9" t="s">
        <v>10</v>
      </c>
      <c r="F1414" s="12">
        <v>1</v>
      </c>
      <c r="G1414" s="13">
        <v>468.09</v>
      </c>
      <c r="H1414" s="13">
        <f>ROUND(ROUND(F1414,8)*G1414,2)</f>
        <v>468.09</v>
      </c>
    </row>
    <row r="1415" spans="1:8" ht="29.1" customHeight="1">
      <c r="A1415" s="9" t="s">
        <v>566</v>
      </c>
      <c r="B1415" s="10" t="s">
        <v>567</v>
      </c>
      <c r="C1415" s="11" t="s">
        <v>16</v>
      </c>
      <c r="D1415" s="11"/>
      <c r="E1415" s="9" t="s">
        <v>10</v>
      </c>
      <c r="F1415" s="12">
        <v>3</v>
      </c>
      <c r="G1415" s="13">
        <v>15.76</v>
      </c>
      <c r="H1415" s="13">
        <f>ROUND(ROUND(F1415,8)*G1415,2)</f>
        <v>47.28</v>
      </c>
    </row>
    <row r="1416" spans="1:8" ht="15" customHeight="1">
      <c r="A1416" s="4"/>
      <c r="B1416" s="4"/>
      <c r="C1416" s="4"/>
      <c r="D1416" s="4"/>
      <c r="E1416" s="4"/>
      <c r="F1416" s="14" t="s">
        <v>11</v>
      </c>
      <c r="G1416" s="14"/>
      <c r="H1416" s="15">
        <f>SUM(H1414:H1415)</f>
        <v>515.37</v>
      </c>
    </row>
    <row r="1417" spans="1:8" ht="15" customHeight="1">
      <c r="A1417" s="2" t="s">
        <v>26</v>
      </c>
      <c r="B1417" s="2"/>
      <c r="C1417" s="7" t="s">
        <v>2</v>
      </c>
      <c r="D1417" s="7"/>
      <c r="E1417" s="8" t="s">
        <v>3</v>
      </c>
      <c r="F1417" s="8" t="s">
        <v>4</v>
      </c>
      <c r="G1417" s="8" t="s">
        <v>5</v>
      </c>
      <c r="H1417" s="8" t="s">
        <v>6</v>
      </c>
    </row>
    <row r="1418" spans="1:8" ht="21" customHeight="1">
      <c r="A1418" s="9" t="s">
        <v>201</v>
      </c>
      <c r="B1418" s="10" t="s">
        <v>202</v>
      </c>
      <c r="C1418" s="11" t="s">
        <v>16</v>
      </c>
      <c r="D1418" s="11"/>
      <c r="E1418" s="9" t="s">
        <v>29</v>
      </c>
      <c r="F1418" s="12">
        <v>1.3231999999999999</v>
      </c>
      <c r="G1418" s="13">
        <v>22.45</v>
      </c>
      <c r="H1418" s="13">
        <f>ROUND(ROUND(F1418,8)*G1418,2)</f>
        <v>29.71</v>
      </c>
    </row>
    <row r="1419" spans="1:8" ht="15" customHeight="1">
      <c r="A1419" s="9" t="s">
        <v>203</v>
      </c>
      <c r="B1419" s="10" t="s">
        <v>204</v>
      </c>
      <c r="C1419" s="11" t="s">
        <v>16</v>
      </c>
      <c r="D1419" s="11"/>
      <c r="E1419" s="9" t="s">
        <v>29</v>
      </c>
      <c r="F1419" s="12">
        <v>1.3231999999999999</v>
      </c>
      <c r="G1419" s="13">
        <v>26.88</v>
      </c>
      <c r="H1419" s="13">
        <f>ROUND(ROUND(F1419,8)*G1419,2)</f>
        <v>35.57</v>
      </c>
    </row>
    <row r="1420" spans="1:8" ht="18" customHeight="1">
      <c r="A1420" s="4"/>
      <c r="B1420" s="4"/>
      <c r="C1420" s="4"/>
      <c r="D1420" s="4"/>
      <c r="E1420" s="4"/>
      <c r="F1420" s="14" t="s">
        <v>32</v>
      </c>
      <c r="G1420" s="14"/>
      <c r="H1420" s="15">
        <f>SUM(H1418:H1419)</f>
        <v>65.28</v>
      </c>
    </row>
    <row r="1421" spans="1:8" ht="15" customHeight="1">
      <c r="A1421" s="18" t="s">
        <v>399</v>
      </c>
      <c r="B1421" s="18"/>
      <c r="C1421" s="18"/>
      <c r="D1421" s="4"/>
      <c r="E1421" s="4"/>
      <c r="F1421" s="16" t="s">
        <v>12</v>
      </c>
      <c r="G1421" s="16"/>
      <c r="H1421" s="17">
        <v>580.65</v>
      </c>
    </row>
    <row r="1422" spans="1:8" ht="9.9499999999999993" customHeight="1">
      <c r="A1422" s="4"/>
      <c r="B1422" s="4"/>
      <c r="C1422" s="4"/>
      <c r="D1422" s="4"/>
      <c r="E1422" s="4"/>
      <c r="F1422" s="5"/>
      <c r="G1422" s="5"/>
      <c r="H1422" s="5"/>
    </row>
    <row r="1423" spans="1:8" ht="20.100000000000001" customHeight="1">
      <c r="A1423" s="6" t="s">
        <v>568</v>
      </c>
      <c r="B1423" s="6"/>
      <c r="C1423" s="6"/>
      <c r="D1423" s="6"/>
      <c r="E1423" s="6"/>
      <c r="F1423" s="6"/>
      <c r="G1423" s="6"/>
      <c r="H1423" s="6"/>
    </row>
    <row r="1424" spans="1:8" ht="15" customHeight="1">
      <c r="A1424" s="2" t="s">
        <v>1</v>
      </c>
      <c r="B1424" s="2"/>
      <c r="C1424" s="7" t="s">
        <v>2</v>
      </c>
      <c r="D1424" s="7"/>
      <c r="E1424" s="8" t="s">
        <v>3</v>
      </c>
      <c r="F1424" s="8" t="s">
        <v>4</v>
      </c>
      <c r="G1424" s="8" t="s">
        <v>5</v>
      </c>
      <c r="H1424" s="8" t="s">
        <v>6</v>
      </c>
    </row>
    <row r="1425" spans="1:8" ht="21" customHeight="1">
      <c r="A1425" s="9" t="s">
        <v>552</v>
      </c>
      <c r="B1425" s="10" t="s">
        <v>553</v>
      </c>
      <c r="C1425" s="11" t="s">
        <v>16</v>
      </c>
      <c r="D1425" s="11"/>
      <c r="E1425" s="9" t="s">
        <v>10</v>
      </c>
      <c r="F1425" s="12">
        <v>1</v>
      </c>
      <c r="G1425" s="13">
        <v>10.77</v>
      </c>
      <c r="H1425" s="13">
        <f>TRUNC(TRUNC(F1425,8)*G1425,2)</f>
        <v>10.77</v>
      </c>
    </row>
    <row r="1426" spans="1:8" ht="29.1" customHeight="1">
      <c r="A1426" s="9" t="s">
        <v>555</v>
      </c>
      <c r="B1426" s="10" t="s">
        <v>556</v>
      </c>
      <c r="C1426" s="11" t="s">
        <v>16</v>
      </c>
      <c r="D1426" s="11"/>
      <c r="E1426" s="9" t="s">
        <v>10</v>
      </c>
      <c r="F1426" s="12">
        <v>1</v>
      </c>
      <c r="G1426" s="13">
        <v>1.76</v>
      </c>
      <c r="H1426" s="13">
        <f>TRUNC(TRUNC(F1426,8)*G1426,2)</f>
        <v>1.76</v>
      </c>
    </row>
    <row r="1427" spans="1:8" ht="15" customHeight="1">
      <c r="A1427" s="4"/>
      <c r="B1427" s="4"/>
      <c r="C1427" s="4"/>
      <c r="D1427" s="4"/>
      <c r="E1427" s="4"/>
      <c r="F1427" s="14" t="s">
        <v>11</v>
      </c>
      <c r="G1427" s="14"/>
      <c r="H1427" s="15">
        <f>SUM(H1425:H1426)</f>
        <v>12.53</v>
      </c>
    </row>
    <row r="1428" spans="1:8" ht="15" customHeight="1">
      <c r="A1428" s="2" t="s">
        <v>26</v>
      </c>
      <c r="B1428" s="2"/>
      <c r="C1428" s="7" t="s">
        <v>2</v>
      </c>
      <c r="D1428" s="7"/>
      <c r="E1428" s="8" t="s">
        <v>3</v>
      </c>
      <c r="F1428" s="8" t="s">
        <v>4</v>
      </c>
      <c r="G1428" s="8" t="s">
        <v>5</v>
      </c>
      <c r="H1428" s="8" t="s">
        <v>6</v>
      </c>
    </row>
    <row r="1429" spans="1:8" ht="21" customHeight="1">
      <c r="A1429" s="9" t="s">
        <v>201</v>
      </c>
      <c r="B1429" s="10" t="s">
        <v>202</v>
      </c>
      <c r="C1429" s="11" t="s">
        <v>16</v>
      </c>
      <c r="D1429" s="11"/>
      <c r="E1429" s="9" t="s">
        <v>29</v>
      </c>
      <c r="F1429" s="12">
        <v>6.6299999999999998E-2</v>
      </c>
      <c r="G1429" s="13">
        <v>22.45</v>
      </c>
      <c r="H1429" s="13">
        <f>TRUNC(TRUNC(F1429,8)*G1429,2)</f>
        <v>1.48</v>
      </c>
    </row>
    <row r="1430" spans="1:8" ht="15" customHeight="1">
      <c r="A1430" s="9" t="s">
        <v>203</v>
      </c>
      <c r="B1430" s="10" t="s">
        <v>204</v>
      </c>
      <c r="C1430" s="11" t="s">
        <v>16</v>
      </c>
      <c r="D1430" s="11"/>
      <c r="E1430" s="9" t="s">
        <v>29</v>
      </c>
      <c r="F1430" s="12">
        <v>6.6299999999999998E-2</v>
      </c>
      <c r="G1430" s="13">
        <v>26.88</v>
      </c>
      <c r="H1430" s="13">
        <f>TRUNC(TRUNC(F1430,8)*G1430,2)</f>
        <v>1.78</v>
      </c>
    </row>
    <row r="1431" spans="1:8" ht="18" customHeight="1">
      <c r="A1431" s="4"/>
      <c r="B1431" s="4"/>
      <c r="C1431" s="4"/>
      <c r="D1431" s="4"/>
      <c r="E1431" s="4"/>
      <c r="F1431" s="14" t="s">
        <v>32</v>
      </c>
      <c r="G1431" s="14"/>
      <c r="H1431" s="15">
        <f>SUM(H1429:H1430)</f>
        <v>3.26</v>
      </c>
    </row>
    <row r="1432" spans="1:8" ht="15" customHeight="1">
      <c r="A1432" s="4"/>
      <c r="B1432" s="4"/>
      <c r="C1432" s="4"/>
      <c r="D1432" s="4"/>
      <c r="E1432" s="4"/>
      <c r="F1432" s="16" t="s">
        <v>12</v>
      </c>
      <c r="G1432" s="16"/>
      <c r="H1432" s="17">
        <f>SUM(H1427,H1431)</f>
        <v>15.79</v>
      </c>
    </row>
    <row r="1433" spans="1:8" ht="9.9499999999999993" customHeight="1">
      <c r="A1433" s="4"/>
      <c r="B1433" s="4"/>
      <c r="C1433" s="4"/>
      <c r="D1433" s="4"/>
      <c r="E1433" s="4"/>
      <c r="F1433" s="5"/>
      <c r="G1433" s="5"/>
      <c r="H1433" s="5"/>
    </row>
    <row r="1434" spans="1:8" ht="20.100000000000001" customHeight="1">
      <c r="A1434" s="6" t="s">
        <v>569</v>
      </c>
      <c r="B1434" s="6"/>
      <c r="C1434" s="6"/>
      <c r="D1434" s="6"/>
      <c r="E1434" s="6"/>
      <c r="F1434" s="6"/>
      <c r="G1434" s="6"/>
      <c r="H1434" s="6"/>
    </row>
    <row r="1435" spans="1:8" ht="15" customHeight="1">
      <c r="A1435" s="2" t="s">
        <v>1</v>
      </c>
      <c r="B1435" s="2"/>
      <c r="C1435" s="7" t="s">
        <v>2</v>
      </c>
      <c r="D1435" s="7"/>
      <c r="E1435" s="8" t="s">
        <v>3</v>
      </c>
      <c r="F1435" s="8" t="s">
        <v>4</v>
      </c>
      <c r="G1435" s="8" t="s">
        <v>5</v>
      </c>
      <c r="H1435" s="8" t="s">
        <v>6</v>
      </c>
    </row>
    <row r="1436" spans="1:8" ht="21" customHeight="1">
      <c r="A1436" s="9" t="s">
        <v>558</v>
      </c>
      <c r="B1436" s="10" t="s">
        <v>559</v>
      </c>
      <c r="C1436" s="11" t="s">
        <v>16</v>
      </c>
      <c r="D1436" s="11"/>
      <c r="E1436" s="9" t="s">
        <v>10</v>
      </c>
      <c r="F1436" s="12">
        <v>1</v>
      </c>
      <c r="G1436" s="13">
        <v>75.64</v>
      </c>
      <c r="H1436" s="13">
        <f>TRUNC(TRUNC(F1436,8)*G1436,2)</f>
        <v>75.64</v>
      </c>
    </row>
    <row r="1437" spans="1:8" ht="29.1" customHeight="1">
      <c r="A1437" s="9" t="s">
        <v>555</v>
      </c>
      <c r="B1437" s="10" t="s">
        <v>556</v>
      </c>
      <c r="C1437" s="11" t="s">
        <v>16</v>
      </c>
      <c r="D1437" s="11"/>
      <c r="E1437" s="9" t="s">
        <v>10</v>
      </c>
      <c r="F1437" s="12">
        <v>3</v>
      </c>
      <c r="G1437" s="13">
        <v>1.76</v>
      </c>
      <c r="H1437" s="13">
        <f>TRUNC(TRUNC(F1437,8)*G1437,2)</f>
        <v>5.28</v>
      </c>
    </row>
    <row r="1438" spans="1:8" ht="15" customHeight="1">
      <c r="A1438" s="4"/>
      <c r="B1438" s="4"/>
      <c r="C1438" s="4"/>
      <c r="D1438" s="4"/>
      <c r="E1438" s="4"/>
      <c r="F1438" s="14" t="s">
        <v>11</v>
      </c>
      <c r="G1438" s="14"/>
      <c r="H1438" s="15">
        <f>SUM(H1436:H1437)</f>
        <v>80.92</v>
      </c>
    </row>
    <row r="1439" spans="1:8" ht="15" customHeight="1">
      <c r="A1439" s="2" t="s">
        <v>26</v>
      </c>
      <c r="B1439" s="2"/>
      <c r="C1439" s="7" t="s">
        <v>2</v>
      </c>
      <c r="D1439" s="7"/>
      <c r="E1439" s="8" t="s">
        <v>3</v>
      </c>
      <c r="F1439" s="8" t="s">
        <v>4</v>
      </c>
      <c r="G1439" s="8" t="s">
        <v>5</v>
      </c>
      <c r="H1439" s="8" t="s">
        <v>6</v>
      </c>
    </row>
    <row r="1440" spans="1:8" ht="21" customHeight="1">
      <c r="A1440" s="9" t="s">
        <v>201</v>
      </c>
      <c r="B1440" s="10" t="s">
        <v>202</v>
      </c>
      <c r="C1440" s="11" t="s">
        <v>16</v>
      </c>
      <c r="D1440" s="11"/>
      <c r="E1440" s="9" t="s">
        <v>29</v>
      </c>
      <c r="F1440" s="12">
        <v>0.1988</v>
      </c>
      <c r="G1440" s="13">
        <v>22.45</v>
      </c>
      <c r="H1440" s="13">
        <f>TRUNC(TRUNC(F1440,8)*G1440,2)</f>
        <v>4.46</v>
      </c>
    </row>
    <row r="1441" spans="1:8" ht="15" customHeight="1">
      <c r="A1441" s="9" t="s">
        <v>203</v>
      </c>
      <c r="B1441" s="10" t="s">
        <v>204</v>
      </c>
      <c r="C1441" s="11" t="s">
        <v>16</v>
      </c>
      <c r="D1441" s="11"/>
      <c r="E1441" s="9" t="s">
        <v>29</v>
      </c>
      <c r="F1441" s="12">
        <v>0.1988</v>
      </c>
      <c r="G1441" s="13">
        <v>26.88</v>
      </c>
      <c r="H1441" s="13">
        <f>TRUNC(TRUNC(F1441,8)*G1441,2)</f>
        <v>5.34</v>
      </c>
    </row>
    <row r="1442" spans="1:8" ht="18" customHeight="1">
      <c r="A1442" s="4"/>
      <c r="B1442" s="4"/>
      <c r="C1442" s="4"/>
      <c r="D1442" s="4"/>
      <c r="E1442" s="4"/>
      <c r="F1442" s="14" t="s">
        <v>32</v>
      </c>
      <c r="G1442" s="14"/>
      <c r="H1442" s="15">
        <f>SUM(H1440:H1441)</f>
        <v>9.8000000000000007</v>
      </c>
    </row>
    <row r="1443" spans="1:8" ht="15" customHeight="1">
      <c r="A1443" s="4"/>
      <c r="B1443" s="4"/>
      <c r="C1443" s="4"/>
      <c r="D1443" s="4"/>
      <c r="E1443" s="4"/>
      <c r="F1443" s="16" t="s">
        <v>12</v>
      </c>
      <c r="G1443" s="16"/>
      <c r="H1443" s="17">
        <f>SUM(H1438,H1442)</f>
        <v>90.72</v>
      </c>
    </row>
    <row r="1444" spans="1:8" ht="9.9499999999999993" customHeight="1">
      <c r="A1444" s="4"/>
      <c r="B1444" s="4"/>
      <c r="C1444" s="4"/>
      <c r="D1444" s="4"/>
      <c r="E1444" s="4"/>
      <c r="F1444" s="5"/>
      <c r="G1444" s="5"/>
      <c r="H1444" s="5"/>
    </row>
    <row r="1445" spans="1:8" ht="20.100000000000001" customHeight="1">
      <c r="A1445" s="6" t="s">
        <v>570</v>
      </c>
      <c r="B1445" s="6"/>
      <c r="C1445" s="6"/>
      <c r="D1445" s="6"/>
      <c r="E1445" s="6"/>
      <c r="F1445" s="6"/>
      <c r="G1445" s="6"/>
      <c r="H1445" s="6"/>
    </row>
    <row r="1446" spans="1:8" ht="15" customHeight="1">
      <c r="A1446" s="2" t="s">
        <v>1</v>
      </c>
      <c r="B1446" s="2"/>
      <c r="C1446" s="7" t="s">
        <v>2</v>
      </c>
      <c r="D1446" s="7"/>
      <c r="E1446" s="8" t="s">
        <v>3</v>
      </c>
      <c r="F1446" s="8" t="s">
        <v>4</v>
      </c>
      <c r="G1446" s="8" t="s">
        <v>5</v>
      </c>
      <c r="H1446" s="8" t="s">
        <v>6</v>
      </c>
    </row>
    <row r="1447" spans="1:8" ht="29.1" customHeight="1">
      <c r="A1447" s="9" t="s">
        <v>561</v>
      </c>
      <c r="B1447" s="10" t="s">
        <v>562</v>
      </c>
      <c r="C1447" s="11" t="s">
        <v>265</v>
      </c>
      <c r="D1447" s="11"/>
      <c r="E1447" s="9" t="s">
        <v>266</v>
      </c>
      <c r="F1447" s="12">
        <v>1</v>
      </c>
      <c r="G1447" s="13">
        <v>96.35</v>
      </c>
      <c r="H1447" s="13">
        <f>ROUND(ROUND(F1447,8)*G1447,2)</f>
        <v>96.35</v>
      </c>
    </row>
    <row r="1448" spans="1:8" ht="15" customHeight="1">
      <c r="A1448" s="4"/>
      <c r="B1448" s="4"/>
      <c r="C1448" s="4"/>
      <c r="D1448" s="4"/>
      <c r="E1448" s="4"/>
      <c r="F1448" s="14" t="s">
        <v>11</v>
      </c>
      <c r="G1448" s="14"/>
      <c r="H1448" s="15">
        <f>SUM(H1447:H1447)</f>
        <v>96.35</v>
      </c>
    </row>
    <row r="1449" spans="1:8" ht="15" customHeight="1">
      <c r="A1449" s="2" t="s">
        <v>26</v>
      </c>
      <c r="B1449" s="2"/>
      <c r="C1449" s="7" t="s">
        <v>2</v>
      </c>
      <c r="D1449" s="7"/>
      <c r="E1449" s="8" t="s">
        <v>3</v>
      </c>
      <c r="F1449" s="8" t="s">
        <v>4</v>
      </c>
      <c r="G1449" s="8" t="s">
        <v>5</v>
      </c>
      <c r="H1449" s="8" t="s">
        <v>6</v>
      </c>
    </row>
    <row r="1450" spans="1:8" ht="15" customHeight="1">
      <c r="A1450" s="9" t="s">
        <v>203</v>
      </c>
      <c r="B1450" s="10" t="s">
        <v>204</v>
      </c>
      <c r="C1450" s="11" t="s">
        <v>16</v>
      </c>
      <c r="D1450" s="11"/>
      <c r="E1450" s="9" t="s">
        <v>29</v>
      </c>
      <c r="F1450" s="12">
        <v>1</v>
      </c>
      <c r="G1450" s="13">
        <v>26.88</v>
      </c>
      <c r="H1450" s="13">
        <f>ROUND(ROUND(F1450,8)*G1450,2)</f>
        <v>26.88</v>
      </c>
    </row>
    <row r="1451" spans="1:8" ht="15" customHeight="1">
      <c r="A1451" s="9" t="s">
        <v>30</v>
      </c>
      <c r="B1451" s="10" t="s">
        <v>31</v>
      </c>
      <c r="C1451" s="11" t="s">
        <v>16</v>
      </c>
      <c r="D1451" s="11"/>
      <c r="E1451" s="9" t="s">
        <v>29</v>
      </c>
      <c r="F1451" s="12">
        <v>1</v>
      </c>
      <c r="G1451" s="13">
        <v>21.05</v>
      </c>
      <c r="H1451" s="13">
        <f>ROUND(ROUND(F1451,8)*G1451,2)</f>
        <v>21.05</v>
      </c>
    </row>
    <row r="1452" spans="1:8" ht="18" customHeight="1">
      <c r="A1452" s="4"/>
      <c r="B1452" s="4"/>
      <c r="C1452" s="4"/>
      <c r="D1452" s="4"/>
      <c r="E1452" s="4"/>
      <c r="F1452" s="14" t="s">
        <v>32</v>
      </c>
      <c r="G1452" s="14"/>
      <c r="H1452" s="15">
        <f>SUM(H1450:H1451)</f>
        <v>47.93</v>
      </c>
    </row>
    <row r="1453" spans="1:8" ht="15" customHeight="1">
      <c r="A1453" s="4"/>
      <c r="B1453" s="4"/>
      <c r="C1453" s="4"/>
      <c r="D1453" s="4"/>
      <c r="E1453" s="4"/>
      <c r="F1453" s="16" t="s">
        <v>12</v>
      </c>
      <c r="G1453" s="16"/>
      <c r="H1453" s="17">
        <f>SUM(H1448,H1452)</f>
        <v>144.28</v>
      </c>
    </row>
    <row r="1454" spans="1:8" ht="9.9499999999999993" customHeight="1">
      <c r="A1454" s="4"/>
      <c r="B1454" s="4"/>
      <c r="C1454" s="4"/>
      <c r="D1454" s="4"/>
      <c r="E1454" s="4"/>
      <c r="F1454" s="5"/>
      <c r="G1454" s="5"/>
      <c r="H1454" s="5"/>
    </row>
    <row r="1455" spans="1:8" ht="20.100000000000001" customHeight="1">
      <c r="A1455" s="6" t="s">
        <v>571</v>
      </c>
      <c r="B1455" s="6"/>
      <c r="C1455" s="6"/>
      <c r="D1455" s="6"/>
      <c r="E1455" s="6"/>
      <c r="F1455" s="6"/>
      <c r="G1455" s="6"/>
      <c r="H1455" s="6"/>
    </row>
    <row r="1456" spans="1:8" ht="15" customHeight="1">
      <c r="A1456" s="2" t="s">
        <v>1</v>
      </c>
      <c r="B1456" s="2"/>
      <c r="C1456" s="7" t="s">
        <v>2</v>
      </c>
      <c r="D1456" s="7"/>
      <c r="E1456" s="8" t="s">
        <v>3</v>
      </c>
      <c r="F1456" s="8" t="s">
        <v>4</v>
      </c>
      <c r="G1456" s="8" t="s">
        <v>5</v>
      </c>
      <c r="H1456" s="8" t="s">
        <v>6</v>
      </c>
    </row>
    <row r="1457" spans="1:8" ht="21" customHeight="1">
      <c r="A1457" s="9" t="s">
        <v>564</v>
      </c>
      <c r="B1457" s="10" t="s">
        <v>565</v>
      </c>
      <c r="C1457" s="11" t="s">
        <v>16</v>
      </c>
      <c r="D1457" s="11"/>
      <c r="E1457" s="9" t="s">
        <v>10</v>
      </c>
      <c r="F1457" s="12">
        <v>1</v>
      </c>
      <c r="G1457" s="13">
        <v>468.09</v>
      </c>
      <c r="H1457" s="13">
        <f>ROUND(ROUND(F1457,8)*G1457,2)</f>
        <v>468.09</v>
      </c>
    </row>
    <row r="1458" spans="1:8" ht="29.1" customHeight="1">
      <c r="A1458" s="9" t="s">
        <v>566</v>
      </c>
      <c r="B1458" s="10" t="s">
        <v>567</v>
      </c>
      <c r="C1458" s="11" t="s">
        <v>16</v>
      </c>
      <c r="D1458" s="11"/>
      <c r="E1458" s="9" t="s">
        <v>10</v>
      </c>
      <c r="F1458" s="12">
        <v>3</v>
      </c>
      <c r="G1458" s="13">
        <v>15.76</v>
      </c>
      <c r="H1458" s="13">
        <f>ROUND(ROUND(F1458,8)*G1458,2)</f>
        <v>47.28</v>
      </c>
    </row>
    <row r="1459" spans="1:8" ht="15" customHeight="1">
      <c r="A1459" s="4"/>
      <c r="B1459" s="4"/>
      <c r="C1459" s="4"/>
      <c r="D1459" s="4"/>
      <c r="E1459" s="4"/>
      <c r="F1459" s="14" t="s">
        <v>11</v>
      </c>
      <c r="G1459" s="14"/>
      <c r="H1459" s="15">
        <f>SUM(H1457:H1458)</f>
        <v>515.37</v>
      </c>
    </row>
    <row r="1460" spans="1:8" ht="15" customHeight="1">
      <c r="A1460" s="2" t="s">
        <v>26</v>
      </c>
      <c r="B1460" s="2"/>
      <c r="C1460" s="7" t="s">
        <v>2</v>
      </c>
      <c r="D1460" s="7"/>
      <c r="E1460" s="8" t="s">
        <v>3</v>
      </c>
      <c r="F1460" s="8" t="s">
        <v>4</v>
      </c>
      <c r="G1460" s="8" t="s">
        <v>5</v>
      </c>
      <c r="H1460" s="8" t="s">
        <v>6</v>
      </c>
    </row>
    <row r="1461" spans="1:8" ht="21" customHeight="1">
      <c r="A1461" s="9" t="s">
        <v>201</v>
      </c>
      <c r="B1461" s="10" t="s">
        <v>202</v>
      </c>
      <c r="C1461" s="11" t="s">
        <v>16</v>
      </c>
      <c r="D1461" s="11"/>
      <c r="E1461" s="9" t="s">
        <v>29</v>
      </c>
      <c r="F1461" s="12">
        <v>1.3231999999999999</v>
      </c>
      <c r="G1461" s="13">
        <v>22.45</v>
      </c>
      <c r="H1461" s="13">
        <f>ROUND(ROUND(F1461,8)*G1461,2)</f>
        <v>29.71</v>
      </c>
    </row>
    <row r="1462" spans="1:8" ht="15" customHeight="1">
      <c r="A1462" s="9" t="s">
        <v>203</v>
      </c>
      <c r="B1462" s="10" t="s">
        <v>204</v>
      </c>
      <c r="C1462" s="11" t="s">
        <v>16</v>
      </c>
      <c r="D1462" s="11"/>
      <c r="E1462" s="9" t="s">
        <v>29</v>
      </c>
      <c r="F1462" s="12">
        <v>1.3231999999999999</v>
      </c>
      <c r="G1462" s="13">
        <v>26.88</v>
      </c>
      <c r="H1462" s="13">
        <f>ROUND(ROUND(F1462,8)*G1462,2)</f>
        <v>35.57</v>
      </c>
    </row>
    <row r="1463" spans="1:8" ht="18" customHeight="1">
      <c r="A1463" s="4"/>
      <c r="B1463" s="4"/>
      <c r="C1463" s="4"/>
      <c r="D1463" s="4"/>
      <c r="E1463" s="4"/>
      <c r="F1463" s="14" t="s">
        <v>32</v>
      </c>
      <c r="G1463" s="14"/>
      <c r="H1463" s="15">
        <f>SUM(H1461:H1462)</f>
        <v>65.28</v>
      </c>
    </row>
    <row r="1464" spans="1:8" ht="15" customHeight="1">
      <c r="A1464" s="18" t="s">
        <v>399</v>
      </c>
      <c r="B1464" s="18"/>
      <c r="C1464" s="18"/>
      <c r="D1464" s="4"/>
      <c r="E1464" s="4"/>
      <c r="F1464" s="16" t="s">
        <v>12</v>
      </c>
      <c r="G1464" s="16"/>
      <c r="H1464" s="17">
        <v>580.65</v>
      </c>
    </row>
    <row r="1465" spans="1:8" ht="9.9499999999999993" customHeight="1">
      <c r="A1465" s="4"/>
      <c r="B1465" s="4"/>
      <c r="C1465" s="4"/>
      <c r="D1465" s="4"/>
      <c r="E1465" s="4"/>
      <c r="F1465" s="5"/>
      <c r="G1465" s="5"/>
      <c r="H1465" s="5"/>
    </row>
    <row r="1466" spans="1:8" ht="20.100000000000001" customHeight="1">
      <c r="A1466" s="6" t="s">
        <v>572</v>
      </c>
      <c r="B1466" s="6"/>
      <c r="C1466" s="6"/>
      <c r="D1466" s="6"/>
      <c r="E1466" s="6"/>
      <c r="F1466" s="6"/>
      <c r="G1466" s="6"/>
      <c r="H1466" s="6"/>
    </row>
    <row r="1467" spans="1:8" ht="15" customHeight="1">
      <c r="A1467" s="2" t="s">
        <v>1</v>
      </c>
      <c r="B1467" s="2"/>
      <c r="C1467" s="7" t="s">
        <v>2</v>
      </c>
      <c r="D1467" s="7"/>
      <c r="E1467" s="8" t="s">
        <v>3</v>
      </c>
      <c r="F1467" s="8" t="s">
        <v>4</v>
      </c>
      <c r="G1467" s="8" t="s">
        <v>5</v>
      </c>
      <c r="H1467" s="8" t="s">
        <v>6</v>
      </c>
    </row>
    <row r="1468" spans="1:8" ht="21" customHeight="1">
      <c r="A1468" s="9" t="s">
        <v>552</v>
      </c>
      <c r="B1468" s="10" t="s">
        <v>553</v>
      </c>
      <c r="C1468" s="11" t="s">
        <v>16</v>
      </c>
      <c r="D1468" s="11"/>
      <c r="E1468" s="9" t="s">
        <v>10</v>
      </c>
      <c r="F1468" s="12">
        <v>1</v>
      </c>
      <c r="G1468" s="13">
        <v>10.77</v>
      </c>
      <c r="H1468" s="13">
        <f>TRUNC(TRUNC(F1468,8)*G1468,2)</f>
        <v>10.77</v>
      </c>
    </row>
    <row r="1469" spans="1:8" ht="29.1" customHeight="1">
      <c r="A1469" s="9" t="s">
        <v>218</v>
      </c>
      <c r="B1469" s="10" t="s">
        <v>219</v>
      </c>
      <c r="C1469" s="11" t="s">
        <v>16</v>
      </c>
      <c r="D1469" s="11"/>
      <c r="E1469" s="9" t="s">
        <v>10</v>
      </c>
      <c r="F1469" s="12">
        <v>1</v>
      </c>
      <c r="G1469" s="13">
        <v>1.35</v>
      </c>
      <c r="H1469" s="13">
        <f>TRUNC(TRUNC(F1469,8)*G1469,2)</f>
        <v>1.35</v>
      </c>
    </row>
    <row r="1470" spans="1:8" ht="15" customHeight="1">
      <c r="A1470" s="4"/>
      <c r="B1470" s="4"/>
      <c r="C1470" s="4"/>
      <c r="D1470" s="4"/>
      <c r="E1470" s="4"/>
      <c r="F1470" s="14" t="s">
        <v>11</v>
      </c>
      <c r="G1470" s="14"/>
      <c r="H1470" s="15">
        <f>SUM(H1468:H1469)</f>
        <v>12.12</v>
      </c>
    </row>
    <row r="1471" spans="1:8" ht="15" customHeight="1">
      <c r="A1471" s="2" t="s">
        <v>26</v>
      </c>
      <c r="B1471" s="2"/>
      <c r="C1471" s="7" t="s">
        <v>2</v>
      </c>
      <c r="D1471" s="7"/>
      <c r="E1471" s="8" t="s">
        <v>3</v>
      </c>
      <c r="F1471" s="8" t="s">
        <v>4</v>
      </c>
      <c r="G1471" s="8" t="s">
        <v>5</v>
      </c>
      <c r="H1471" s="8" t="s">
        <v>6</v>
      </c>
    </row>
    <row r="1472" spans="1:8" ht="21" customHeight="1">
      <c r="A1472" s="9" t="s">
        <v>201</v>
      </c>
      <c r="B1472" s="10" t="s">
        <v>202</v>
      </c>
      <c r="C1472" s="11" t="s">
        <v>16</v>
      </c>
      <c r="D1472" s="11"/>
      <c r="E1472" s="9" t="s">
        <v>29</v>
      </c>
      <c r="F1472" s="12">
        <v>4.7600000000000003E-2</v>
      </c>
      <c r="G1472" s="13">
        <v>22.45</v>
      </c>
      <c r="H1472" s="13">
        <f>TRUNC(TRUNC(F1472,8)*G1472,2)</f>
        <v>1.06</v>
      </c>
    </row>
    <row r="1473" spans="1:8" ht="15" customHeight="1">
      <c r="A1473" s="9" t="s">
        <v>203</v>
      </c>
      <c r="B1473" s="10" t="s">
        <v>204</v>
      </c>
      <c r="C1473" s="11" t="s">
        <v>16</v>
      </c>
      <c r="D1473" s="11"/>
      <c r="E1473" s="9" t="s">
        <v>29</v>
      </c>
      <c r="F1473" s="12">
        <v>4.7600000000000003E-2</v>
      </c>
      <c r="G1473" s="13">
        <v>26.88</v>
      </c>
      <c r="H1473" s="13">
        <f>TRUNC(TRUNC(F1473,8)*G1473,2)</f>
        <v>1.27</v>
      </c>
    </row>
    <row r="1474" spans="1:8" ht="18" customHeight="1">
      <c r="A1474" s="4"/>
      <c r="B1474" s="4"/>
      <c r="C1474" s="4"/>
      <c r="D1474" s="4"/>
      <c r="E1474" s="4"/>
      <c r="F1474" s="14" t="s">
        <v>32</v>
      </c>
      <c r="G1474" s="14"/>
      <c r="H1474" s="15">
        <f>SUM(H1472:H1473)</f>
        <v>2.33</v>
      </c>
    </row>
    <row r="1475" spans="1:8" ht="15" customHeight="1">
      <c r="A1475" s="4"/>
      <c r="B1475" s="4"/>
      <c r="C1475" s="4"/>
      <c r="D1475" s="4"/>
      <c r="E1475" s="4"/>
      <c r="F1475" s="16" t="s">
        <v>12</v>
      </c>
      <c r="G1475" s="16"/>
      <c r="H1475" s="17">
        <f>SUM(H1470,H1474)</f>
        <v>14.45</v>
      </c>
    </row>
    <row r="1476" spans="1:8" ht="9.9499999999999993" customHeight="1">
      <c r="A1476" s="4"/>
      <c r="B1476" s="4"/>
      <c r="C1476" s="4"/>
      <c r="D1476" s="4"/>
      <c r="E1476" s="4"/>
      <c r="F1476" s="5"/>
      <c r="G1476" s="5"/>
      <c r="H1476" s="5"/>
    </row>
    <row r="1477" spans="1:8" ht="20.100000000000001" customHeight="1">
      <c r="A1477" s="6" t="s">
        <v>573</v>
      </c>
      <c r="B1477" s="6"/>
      <c r="C1477" s="6"/>
      <c r="D1477" s="6"/>
      <c r="E1477" s="6"/>
      <c r="F1477" s="6"/>
      <c r="G1477" s="6"/>
      <c r="H1477" s="6"/>
    </row>
    <row r="1478" spans="1:8" ht="15" customHeight="1">
      <c r="A1478" s="2" t="s">
        <v>1</v>
      </c>
      <c r="B1478" s="2"/>
      <c r="C1478" s="7" t="s">
        <v>2</v>
      </c>
      <c r="D1478" s="7"/>
      <c r="E1478" s="8" t="s">
        <v>3</v>
      </c>
      <c r="F1478" s="8" t="s">
        <v>4</v>
      </c>
      <c r="G1478" s="8" t="s">
        <v>5</v>
      </c>
      <c r="H1478" s="8" t="s">
        <v>6</v>
      </c>
    </row>
    <row r="1479" spans="1:8" ht="21" customHeight="1">
      <c r="A1479" s="9" t="s">
        <v>552</v>
      </c>
      <c r="B1479" s="10" t="s">
        <v>553</v>
      </c>
      <c r="C1479" s="11" t="s">
        <v>16</v>
      </c>
      <c r="D1479" s="11"/>
      <c r="E1479" s="9" t="s">
        <v>10</v>
      </c>
      <c r="F1479" s="12">
        <v>1</v>
      </c>
      <c r="G1479" s="13">
        <v>10.77</v>
      </c>
      <c r="H1479" s="13">
        <f>TRUNC(TRUNC(F1479,8)*G1479,2)</f>
        <v>10.77</v>
      </c>
    </row>
    <row r="1480" spans="1:8" ht="29.1" customHeight="1">
      <c r="A1480" s="9" t="s">
        <v>555</v>
      </c>
      <c r="B1480" s="10" t="s">
        <v>556</v>
      </c>
      <c r="C1480" s="11" t="s">
        <v>16</v>
      </c>
      <c r="D1480" s="11"/>
      <c r="E1480" s="9" t="s">
        <v>10</v>
      </c>
      <c r="F1480" s="12">
        <v>1</v>
      </c>
      <c r="G1480" s="13">
        <v>1.76</v>
      </c>
      <c r="H1480" s="13">
        <f>TRUNC(TRUNC(F1480,8)*G1480,2)</f>
        <v>1.76</v>
      </c>
    </row>
    <row r="1481" spans="1:8" ht="15" customHeight="1">
      <c r="A1481" s="4"/>
      <c r="B1481" s="4"/>
      <c r="C1481" s="4"/>
      <c r="D1481" s="4"/>
      <c r="E1481" s="4"/>
      <c r="F1481" s="14" t="s">
        <v>11</v>
      </c>
      <c r="G1481" s="14"/>
      <c r="H1481" s="15">
        <f>SUM(H1479:H1480)</f>
        <v>12.53</v>
      </c>
    </row>
    <row r="1482" spans="1:8" ht="15" customHeight="1">
      <c r="A1482" s="2" t="s">
        <v>26</v>
      </c>
      <c r="B1482" s="2"/>
      <c r="C1482" s="7" t="s">
        <v>2</v>
      </c>
      <c r="D1482" s="7"/>
      <c r="E1482" s="8" t="s">
        <v>3</v>
      </c>
      <c r="F1482" s="8" t="s">
        <v>4</v>
      </c>
      <c r="G1482" s="8" t="s">
        <v>5</v>
      </c>
      <c r="H1482" s="8" t="s">
        <v>6</v>
      </c>
    </row>
    <row r="1483" spans="1:8" ht="21" customHeight="1">
      <c r="A1483" s="9" t="s">
        <v>201</v>
      </c>
      <c r="B1483" s="10" t="s">
        <v>202</v>
      </c>
      <c r="C1483" s="11" t="s">
        <v>16</v>
      </c>
      <c r="D1483" s="11"/>
      <c r="E1483" s="9" t="s">
        <v>29</v>
      </c>
      <c r="F1483" s="12">
        <v>6.6299999999999998E-2</v>
      </c>
      <c r="G1483" s="13">
        <v>22.45</v>
      </c>
      <c r="H1483" s="13">
        <f>TRUNC(TRUNC(F1483,8)*G1483,2)</f>
        <v>1.48</v>
      </c>
    </row>
    <row r="1484" spans="1:8" ht="15" customHeight="1">
      <c r="A1484" s="9" t="s">
        <v>203</v>
      </c>
      <c r="B1484" s="10" t="s">
        <v>204</v>
      </c>
      <c r="C1484" s="11" t="s">
        <v>16</v>
      </c>
      <c r="D1484" s="11"/>
      <c r="E1484" s="9" t="s">
        <v>29</v>
      </c>
      <c r="F1484" s="12">
        <v>6.6299999999999998E-2</v>
      </c>
      <c r="G1484" s="13">
        <v>26.88</v>
      </c>
      <c r="H1484" s="13">
        <f>TRUNC(TRUNC(F1484,8)*G1484,2)</f>
        <v>1.78</v>
      </c>
    </row>
    <row r="1485" spans="1:8" ht="18" customHeight="1">
      <c r="A1485" s="4"/>
      <c r="B1485" s="4"/>
      <c r="C1485" s="4"/>
      <c r="D1485" s="4"/>
      <c r="E1485" s="4"/>
      <c r="F1485" s="14" t="s">
        <v>32</v>
      </c>
      <c r="G1485" s="14"/>
      <c r="H1485" s="15">
        <f>SUM(H1483:H1484)</f>
        <v>3.26</v>
      </c>
    </row>
    <row r="1486" spans="1:8" ht="15" customHeight="1">
      <c r="A1486" s="4"/>
      <c r="B1486" s="4"/>
      <c r="C1486" s="4"/>
      <c r="D1486" s="4"/>
      <c r="E1486" s="4"/>
      <c r="F1486" s="16" t="s">
        <v>12</v>
      </c>
      <c r="G1486" s="16"/>
      <c r="H1486" s="17">
        <f>SUM(H1481,H1485)</f>
        <v>15.79</v>
      </c>
    </row>
    <row r="1487" spans="1:8" ht="9.9499999999999993" customHeight="1">
      <c r="A1487" s="4"/>
      <c r="B1487" s="4"/>
      <c r="C1487" s="4"/>
      <c r="D1487" s="4"/>
      <c r="E1487" s="4"/>
      <c r="F1487" s="5"/>
      <c r="G1487" s="5"/>
      <c r="H1487" s="5"/>
    </row>
    <row r="1488" spans="1:8" ht="20.100000000000001" customHeight="1">
      <c r="A1488" s="6" t="s">
        <v>574</v>
      </c>
      <c r="B1488" s="6"/>
      <c r="C1488" s="6"/>
      <c r="D1488" s="6"/>
      <c r="E1488" s="6"/>
      <c r="F1488" s="6"/>
      <c r="G1488" s="6"/>
      <c r="H1488" s="6"/>
    </row>
    <row r="1489" spans="1:8" ht="15" customHeight="1">
      <c r="A1489" s="2" t="s">
        <v>1</v>
      </c>
      <c r="B1489" s="2"/>
      <c r="C1489" s="7" t="s">
        <v>2</v>
      </c>
      <c r="D1489" s="7"/>
      <c r="E1489" s="8" t="s">
        <v>3</v>
      </c>
      <c r="F1489" s="8" t="s">
        <v>4</v>
      </c>
      <c r="G1489" s="8" t="s">
        <v>5</v>
      </c>
      <c r="H1489" s="8" t="s">
        <v>6</v>
      </c>
    </row>
    <row r="1490" spans="1:8" ht="21" customHeight="1">
      <c r="A1490" s="9" t="s">
        <v>558</v>
      </c>
      <c r="B1490" s="10" t="s">
        <v>559</v>
      </c>
      <c r="C1490" s="11" t="s">
        <v>16</v>
      </c>
      <c r="D1490" s="11"/>
      <c r="E1490" s="9" t="s">
        <v>10</v>
      </c>
      <c r="F1490" s="12">
        <v>1</v>
      </c>
      <c r="G1490" s="13">
        <v>75.64</v>
      </c>
      <c r="H1490" s="13">
        <f>TRUNC(TRUNC(F1490,8)*G1490,2)</f>
        <v>75.64</v>
      </c>
    </row>
    <row r="1491" spans="1:8" ht="29.1" customHeight="1">
      <c r="A1491" s="9" t="s">
        <v>218</v>
      </c>
      <c r="B1491" s="10" t="s">
        <v>219</v>
      </c>
      <c r="C1491" s="11" t="s">
        <v>16</v>
      </c>
      <c r="D1491" s="11"/>
      <c r="E1491" s="9" t="s">
        <v>10</v>
      </c>
      <c r="F1491" s="12">
        <v>3</v>
      </c>
      <c r="G1491" s="13">
        <v>1.35</v>
      </c>
      <c r="H1491" s="13">
        <f>TRUNC(TRUNC(F1491,8)*G1491,2)</f>
        <v>4.05</v>
      </c>
    </row>
    <row r="1492" spans="1:8" ht="15" customHeight="1">
      <c r="A1492" s="4"/>
      <c r="B1492" s="4"/>
      <c r="C1492" s="4"/>
      <c r="D1492" s="4"/>
      <c r="E1492" s="4"/>
      <c r="F1492" s="14" t="s">
        <v>11</v>
      </c>
      <c r="G1492" s="14"/>
      <c r="H1492" s="15">
        <f>SUM(H1490:H1491)</f>
        <v>79.69</v>
      </c>
    </row>
    <row r="1493" spans="1:8" ht="15" customHeight="1">
      <c r="A1493" s="2" t="s">
        <v>26</v>
      </c>
      <c r="B1493" s="2"/>
      <c r="C1493" s="7" t="s">
        <v>2</v>
      </c>
      <c r="D1493" s="7"/>
      <c r="E1493" s="8" t="s">
        <v>3</v>
      </c>
      <c r="F1493" s="8" t="s">
        <v>4</v>
      </c>
      <c r="G1493" s="8" t="s">
        <v>5</v>
      </c>
      <c r="H1493" s="8" t="s">
        <v>6</v>
      </c>
    </row>
    <row r="1494" spans="1:8" ht="21" customHeight="1">
      <c r="A1494" s="9" t="s">
        <v>201</v>
      </c>
      <c r="B1494" s="10" t="s">
        <v>202</v>
      </c>
      <c r="C1494" s="11" t="s">
        <v>16</v>
      </c>
      <c r="D1494" s="11"/>
      <c r="E1494" s="9" t="s">
        <v>29</v>
      </c>
      <c r="F1494" s="12">
        <v>0.14280000000000001</v>
      </c>
      <c r="G1494" s="13">
        <v>22.45</v>
      </c>
      <c r="H1494" s="13">
        <f>TRUNC(TRUNC(F1494,8)*G1494,2)</f>
        <v>3.2</v>
      </c>
    </row>
    <row r="1495" spans="1:8" ht="15" customHeight="1">
      <c r="A1495" s="9" t="s">
        <v>203</v>
      </c>
      <c r="B1495" s="10" t="s">
        <v>204</v>
      </c>
      <c r="C1495" s="11" t="s">
        <v>16</v>
      </c>
      <c r="D1495" s="11"/>
      <c r="E1495" s="9" t="s">
        <v>29</v>
      </c>
      <c r="F1495" s="12">
        <v>0.14280000000000001</v>
      </c>
      <c r="G1495" s="13">
        <v>26.88</v>
      </c>
      <c r="H1495" s="13">
        <f>TRUNC(TRUNC(F1495,8)*G1495,2)</f>
        <v>3.83</v>
      </c>
    </row>
    <row r="1496" spans="1:8" ht="18" customHeight="1">
      <c r="A1496" s="4"/>
      <c r="B1496" s="4"/>
      <c r="C1496" s="4"/>
      <c r="D1496" s="4"/>
      <c r="E1496" s="4"/>
      <c r="F1496" s="14" t="s">
        <v>32</v>
      </c>
      <c r="G1496" s="14"/>
      <c r="H1496" s="15">
        <f>SUM(H1494:H1495)</f>
        <v>7.03</v>
      </c>
    </row>
    <row r="1497" spans="1:8" ht="15" customHeight="1">
      <c r="A1497" s="4"/>
      <c r="B1497" s="4"/>
      <c r="C1497" s="4"/>
      <c r="D1497" s="4"/>
      <c r="E1497" s="4"/>
      <c r="F1497" s="16" t="s">
        <v>12</v>
      </c>
      <c r="G1497" s="16"/>
      <c r="H1497" s="17">
        <f>SUM(H1492,H1496)</f>
        <v>86.72</v>
      </c>
    </row>
    <row r="1498" spans="1:8" ht="9.9499999999999993" customHeight="1">
      <c r="A1498" s="4"/>
      <c r="B1498" s="4"/>
      <c r="C1498" s="4"/>
      <c r="D1498" s="4"/>
      <c r="E1498" s="4"/>
      <c r="F1498" s="5"/>
      <c r="G1498" s="5"/>
      <c r="H1498" s="5"/>
    </row>
    <row r="1499" spans="1:8" ht="20.100000000000001" customHeight="1">
      <c r="A1499" s="6" t="s">
        <v>575</v>
      </c>
      <c r="B1499" s="6"/>
      <c r="C1499" s="6"/>
      <c r="D1499" s="6"/>
      <c r="E1499" s="6"/>
      <c r="F1499" s="6"/>
      <c r="G1499" s="6"/>
      <c r="H1499" s="6"/>
    </row>
    <row r="1500" spans="1:8" ht="15" customHeight="1">
      <c r="A1500" s="2" t="s">
        <v>1</v>
      </c>
      <c r="B1500" s="2"/>
      <c r="C1500" s="7" t="s">
        <v>2</v>
      </c>
      <c r="D1500" s="7"/>
      <c r="E1500" s="8" t="s">
        <v>3</v>
      </c>
      <c r="F1500" s="8" t="s">
        <v>4</v>
      </c>
      <c r="G1500" s="8" t="s">
        <v>5</v>
      </c>
      <c r="H1500" s="8" t="s">
        <v>6</v>
      </c>
    </row>
    <row r="1501" spans="1:8" ht="21" customHeight="1">
      <c r="A1501" s="9" t="s">
        <v>558</v>
      </c>
      <c r="B1501" s="10" t="s">
        <v>559</v>
      </c>
      <c r="C1501" s="11" t="s">
        <v>16</v>
      </c>
      <c r="D1501" s="11"/>
      <c r="E1501" s="9" t="s">
        <v>10</v>
      </c>
      <c r="F1501" s="12">
        <v>1</v>
      </c>
      <c r="G1501" s="13">
        <v>75.64</v>
      </c>
      <c r="H1501" s="13">
        <f>TRUNC(TRUNC(F1501,8)*G1501,2)</f>
        <v>75.64</v>
      </c>
    </row>
    <row r="1502" spans="1:8" ht="29.1" customHeight="1">
      <c r="A1502" s="9" t="s">
        <v>555</v>
      </c>
      <c r="B1502" s="10" t="s">
        <v>556</v>
      </c>
      <c r="C1502" s="11" t="s">
        <v>16</v>
      </c>
      <c r="D1502" s="11"/>
      <c r="E1502" s="9" t="s">
        <v>10</v>
      </c>
      <c r="F1502" s="12">
        <v>3</v>
      </c>
      <c r="G1502" s="13">
        <v>1.76</v>
      </c>
      <c r="H1502" s="13">
        <f>TRUNC(TRUNC(F1502,8)*G1502,2)</f>
        <v>5.28</v>
      </c>
    </row>
    <row r="1503" spans="1:8" ht="15" customHeight="1">
      <c r="A1503" s="4"/>
      <c r="B1503" s="4"/>
      <c r="C1503" s="4"/>
      <c r="D1503" s="4"/>
      <c r="E1503" s="4"/>
      <c r="F1503" s="14" t="s">
        <v>11</v>
      </c>
      <c r="G1503" s="14"/>
      <c r="H1503" s="15">
        <f>SUM(H1501:H1502)</f>
        <v>80.92</v>
      </c>
    </row>
    <row r="1504" spans="1:8" ht="15" customHeight="1">
      <c r="A1504" s="2" t="s">
        <v>26</v>
      </c>
      <c r="B1504" s="2"/>
      <c r="C1504" s="7" t="s">
        <v>2</v>
      </c>
      <c r="D1504" s="7"/>
      <c r="E1504" s="8" t="s">
        <v>3</v>
      </c>
      <c r="F1504" s="8" t="s">
        <v>4</v>
      </c>
      <c r="G1504" s="8" t="s">
        <v>5</v>
      </c>
      <c r="H1504" s="8" t="s">
        <v>6</v>
      </c>
    </row>
    <row r="1505" spans="1:8" ht="21" customHeight="1">
      <c r="A1505" s="9" t="s">
        <v>201</v>
      </c>
      <c r="B1505" s="10" t="s">
        <v>202</v>
      </c>
      <c r="C1505" s="11" t="s">
        <v>16</v>
      </c>
      <c r="D1505" s="11"/>
      <c r="E1505" s="9" t="s">
        <v>29</v>
      </c>
      <c r="F1505" s="12">
        <v>0.1988</v>
      </c>
      <c r="G1505" s="13">
        <v>22.45</v>
      </c>
      <c r="H1505" s="13">
        <f>TRUNC(TRUNC(F1505,8)*G1505,2)</f>
        <v>4.46</v>
      </c>
    </row>
    <row r="1506" spans="1:8" ht="15" customHeight="1">
      <c r="A1506" s="9" t="s">
        <v>203</v>
      </c>
      <c r="B1506" s="10" t="s">
        <v>204</v>
      </c>
      <c r="C1506" s="11" t="s">
        <v>16</v>
      </c>
      <c r="D1506" s="11"/>
      <c r="E1506" s="9" t="s">
        <v>29</v>
      </c>
      <c r="F1506" s="12">
        <v>0.1988</v>
      </c>
      <c r="G1506" s="13">
        <v>26.88</v>
      </c>
      <c r="H1506" s="13">
        <f>TRUNC(TRUNC(F1506,8)*G1506,2)</f>
        <v>5.34</v>
      </c>
    </row>
    <row r="1507" spans="1:8" ht="18" customHeight="1">
      <c r="A1507" s="4"/>
      <c r="B1507" s="4"/>
      <c r="C1507" s="4"/>
      <c r="D1507" s="4"/>
      <c r="E1507" s="4"/>
      <c r="F1507" s="14" t="s">
        <v>32</v>
      </c>
      <c r="G1507" s="14"/>
      <c r="H1507" s="15">
        <f>SUM(H1505:H1506)</f>
        <v>9.8000000000000007</v>
      </c>
    </row>
    <row r="1508" spans="1:8" ht="15" customHeight="1">
      <c r="A1508" s="4"/>
      <c r="B1508" s="4"/>
      <c r="C1508" s="4"/>
      <c r="D1508" s="4"/>
      <c r="E1508" s="4"/>
      <c r="F1508" s="16" t="s">
        <v>12</v>
      </c>
      <c r="G1508" s="16"/>
      <c r="H1508" s="17">
        <f>SUM(H1503,H1507)</f>
        <v>90.72</v>
      </c>
    </row>
    <row r="1509" spans="1:8" ht="9.9499999999999993" customHeight="1">
      <c r="A1509" s="4"/>
      <c r="B1509" s="4"/>
      <c r="C1509" s="4"/>
      <c r="D1509" s="4"/>
      <c r="E1509" s="4"/>
      <c r="F1509" s="5"/>
      <c r="G1509" s="5"/>
      <c r="H1509" s="5"/>
    </row>
    <row r="1510" spans="1:8" ht="20.100000000000001" customHeight="1">
      <c r="A1510" s="6" t="s">
        <v>576</v>
      </c>
      <c r="B1510" s="6"/>
      <c r="C1510" s="6"/>
      <c r="D1510" s="6"/>
      <c r="E1510" s="6"/>
      <c r="F1510" s="6"/>
      <c r="G1510" s="6"/>
      <c r="H1510" s="6"/>
    </row>
    <row r="1511" spans="1:8" ht="15" customHeight="1">
      <c r="A1511" s="2" t="s">
        <v>1</v>
      </c>
      <c r="B1511" s="2"/>
      <c r="C1511" s="7" t="s">
        <v>2</v>
      </c>
      <c r="D1511" s="7"/>
      <c r="E1511" s="8" t="s">
        <v>3</v>
      </c>
      <c r="F1511" s="8" t="s">
        <v>4</v>
      </c>
      <c r="G1511" s="8" t="s">
        <v>5</v>
      </c>
      <c r="H1511" s="8" t="s">
        <v>6</v>
      </c>
    </row>
    <row r="1512" spans="1:8" ht="29.1" customHeight="1">
      <c r="A1512" s="9" t="s">
        <v>561</v>
      </c>
      <c r="B1512" s="10" t="s">
        <v>562</v>
      </c>
      <c r="C1512" s="11" t="s">
        <v>265</v>
      </c>
      <c r="D1512" s="11"/>
      <c r="E1512" s="9" t="s">
        <v>266</v>
      </c>
      <c r="F1512" s="12">
        <v>1</v>
      </c>
      <c r="G1512" s="13">
        <v>96.35</v>
      </c>
      <c r="H1512" s="13">
        <f>ROUND(ROUND(F1512,8)*G1512,2)</f>
        <v>96.35</v>
      </c>
    </row>
    <row r="1513" spans="1:8" ht="15" customHeight="1">
      <c r="A1513" s="4"/>
      <c r="B1513" s="4"/>
      <c r="C1513" s="4"/>
      <c r="D1513" s="4"/>
      <c r="E1513" s="4"/>
      <c r="F1513" s="14" t="s">
        <v>11</v>
      </c>
      <c r="G1513" s="14"/>
      <c r="H1513" s="15">
        <f>SUM(H1512:H1512)</f>
        <v>96.35</v>
      </c>
    </row>
    <row r="1514" spans="1:8" ht="15" customHeight="1">
      <c r="A1514" s="2" t="s">
        <v>26</v>
      </c>
      <c r="B1514" s="2"/>
      <c r="C1514" s="7" t="s">
        <v>2</v>
      </c>
      <c r="D1514" s="7"/>
      <c r="E1514" s="8" t="s">
        <v>3</v>
      </c>
      <c r="F1514" s="8" t="s">
        <v>4</v>
      </c>
      <c r="G1514" s="8" t="s">
        <v>5</v>
      </c>
      <c r="H1514" s="8" t="s">
        <v>6</v>
      </c>
    </row>
    <row r="1515" spans="1:8" ht="15" customHeight="1">
      <c r="A1515" s="9" t="s">
        <v>203</v>
      </c>
      <c r="B1515" s="10" t="s">
        <v>204</v>
      </c>
      <c r="C1515" s="11" t="s">
        <v>16</v>
      </c>
      <c r="D1515" s="11"/>
      <c r="E1515" s="9" t="s">
        <v>29</v>
      </c>
      <c r="F1515" s="12">
        <v>1</v>
      </c>
      <c r="G1515" s="13">
        <v>26.88</v>
      </c>
      <c r="H1515" s="13">
        <f>ROUND(ROUND(F1515,8)*G1515,2)</f>
        <v>26.88</v>
      </c>
    </row>
    <row r="1516" spans="1:8" ht="15" customHeight="1">
      <c r="A1516" s="9" t="s">
        <v>30</v>
      </c>
      <c r="B1516" s="10" t="s">
        <v>31</v>
      </c>
      <c r="C1516" s="11" t="s">
        <v>16</v>
      </c>
      <c r="D1516" s="11"/>
      <c r="E1516" s="9" t="s">
        <v>29</v>
      </c>
      <c r="F1516" s="12">
        <v>1</v>
      </c>
      <c r="G1516" s="13">
        <v>21.05</v>
      </c>
      <c r="H1516" s="13">
        <f>ROUND(ROUND(F1516,8)*G1516,2)</f>
        <v>21.05</v>
      </c>
    </row>
    <row r="1517" spans="1:8" ht="18" customHeight="1">
      <c r="A1517" s="4"/>
      <c r="B1517" s="4"/>
      <c r="C1517" s="4"/>
      <c r="D1517" s="4"/>
      <c r="E1517" s="4"/>
      <c r="F1517" s="14" t="s">
        <v>32</v>
      </c>
      <c r="G1517" s="14"/>
      <c r="H1517" s="15">
        <f>SUM(H1515:H1516)</f>
        <v>47.93</v>
      </c>
    </row>
    <row r="1518" spans="1:8" ht="15" customHeight="1">
      <c r="A1518" s="4"/>
      <c r="B1518" s="4"/>
      <c r="C1518" s="4"/>
      <c r="D1518" s="4"/>
      <c r="E1518" s="4"/>
      <c r="F1518" s="16" t="s">
        <v>12</v>
      </c>
      <c r="G1518" s="16"/>
      <c r="H1518" s="17">
        <f>SUM(H1513,H1517)</f>
        <v>144.28</v>
      </c>
    </row>
    <row r="1519" spans="1:8" ht="9.9499999999999993" customHeight="1">
      <c r="A1519" s="4"/>
      <c r="B1519" s="4"/>
      <c r="C1519" s="4"/>
      <c r="D1519" s="4"/>
      <c r="E1519" s="4"/>
      <c r="F1519" s="5"/>
      <c r="G1519" s="5"/>
      <c r="H1519" s="5"/>
    </row>
    <row r="1520" spans="1:8" ht="20.100000000000001" customHeight="1">
      <c r="A1520" s="6" t="s">
        <v>577</v>
      </c>
      <c r="B1520" s="6"/>
      <c r="C1520" s="6"/>
      <c r="D1520" s="6"/>
      <c r="E1520" s="6"/>
      <c r="F1520" s="6"/>
      <c r="G1520" s="6"/>
      <c r="H1520" s="6"/>
    </row>
    <row r="1521" spans="1:8" ht="15" customHeight="1">
      <c r="A1521" s="2" t="s">
        <v>1</v>
      </c>
      <c r="B1521" s="2"/>
      <c r="C1521" s="7" t="s">
        <v>2</v>
      </c>
      <c r="D1521" s="7"/>
      <c r="E1521" s="8" t="s">
        <v>3</v>
      </c>
      <c r="F1521" s="8" t="s">
        <v>4</v>
      </c>
      <c r="G1521" s="8" t="s">
        <v>5</v>
      </c>
      <c r="H1521" s="8" t="s">
        <v>6</v>
      </c>
    </row>
    <row r="1522" spans="1:8" ht="29.1" customHeight="1">
      <c r="A1522" s="9" t="s">
        <v>578</v>
      </c>
      <c r="B1522" s="10" t="s">
        <v>579</v>
      </c>
      <c r="C1522" s="11" t="s">
        <v>265</v>
      </c>
      <c r="D1522" s="11"/>
      <c r="E1522" s="9" t="s">
        <v>266</v>
      </c>
      <c r="F1522" s="12">
        <v>1</v>
      </c>
      <c r="G1522" s="13">
        <v>451</v>
      </c>
      <c r="H1522" s="13">
        <f>ROUND(ROUND(F1522,8)*G1522,2)</f>
        <v>451</v>
      </c>
    </row>
    <row r="1523" spans="1:8" ht="15" customHeight="1">
      <c r="A1523" s="4"/>
      <c r="B1523" s="4"/>
      <c r="C1523" s="4"/>
      <c r="D1523" s="4"/>
      <c r="E1523" s="4"/>
      <c r="F1523" s="14" t="s">
        <v>11</v>
      </c>
      <c r="G1523" s="14"/>
      <c r="H1523" s="15">
        <f>SUM(H1522:H1522)</f>
        <v>451</v>
      </c>
    </row>
    <row r="1524" spans="1:8" ht="15" customHeight="1">
      <c r="A1524" s="2" t="s">
        <v>26</v>
      </c>
      <c r="B1524" s="2"/>
      <c r="C1524" s="7" t="s">
        <v>2</v>
      </c>
      <c r="D1524" s="7"/>
      <c r="E1524" s="8" t="s">
        <v>3</v>
      </c>
      <c r="F1524" s="8" t="s">
        <v>4</v>
      </c>
      <c r="G1524" s="8" t="s">
        <v>5</v>
      </c>
      <c r="H1524" s="8" t="s">
        <v>6</v>
      </c>
    </row>
    <row r="1525" spans="1:8" ht="15" customHeight="1">
      <c r="A1525" s="9" t="s">
        <v>203</v>
      </c>
      <c r="B1525" s="10" t="s">
        <v>204</v>
      </c>
      <c r="C1525" s="11" t="s">
        <v>16</v>
      </c>
      <c r="D1525" s="11"/>
      <c r="E1525" s="9" t="s">
        <v>29</v>
      </c>
      <c r="F1525" s="12">
        <v>2</v>
      </c>
      <c r="G1525" s="13">
        <v>26.88</v>
      </c>
      <c r="H1525" s="13">
        <f>ROUND(ROUND(F1525,8)*G1525,2)</f>
        <v>53.76</v>
      </c>
    </row>
    <row r="1526" spans="1:8" ht="15" customHeight="1">
      <c r="A1526" s="9" t="s">
        <v>30</v>
      </c>
      <c r="B1526" s="10" t="s">
        <v>31</v>
      </c>
      <c r="C1526" s="11" t="s">
        <v>16</v>
      </c>
      <c r="D1526" s="11"/>
      <c r="E1526" s="9" t="s">
        <v>29</v>
      </c>
      <c r="F1526" s="12">
        <v>2</v>
      </c>
      <c r="G1526" s="13">
        <v>21.05</v>
      </c>
      <c r="H1526" s="13">
        <f>ROUND(ROUND(F1526,8)*G1526,2)</f>
        <v>42.1</v>
      </c>
    </row>
    <row r="1527" spans="1:8" ht="18" customHeight="1">
      <c r="A1527" s="4"/>
      <c r="B1527" s="4"/>
      <c r="C1527" s="4"/>
      <c r="D1527" s="4"/>
      <c r="E1527" s="4"/>
      <c r="F1527" s="14" t="s">
        <v>32</v>
      </c>
      <c r="G1527" s="14"/>
      <c r="H1527" s="15">
        <f>SUM(H1525:H1526)</f>
        <v>95.86</v>
      </c>
    </row>
    <row r="1528" spans="1:8" ht="15" customHeight="1">
      <c r="A1528" s="4"/>
      <c r="B1528" s="4"/>
      <c r="C1528" s="4"/>
      <c r="D1528" s="4"/>
      <c r="E1528" s="4"/>
      <c r="F1528" s="16" t="s">
        <v>12</v>
      </c>
      <c r="G1528" s="16"/>
      <c r="H1528" s="17">
        <f>SUM(H1523,H1527)</f>
        <v>546.86</v>
      </c>
    </row>
    <row r="1529" spans="1:8" ht="9.9499999999999993" customHeight="1">
      <c r="A1529" s="4"/>
      <c r="B1529" s="4"/>
      <c r="C1529" s="4"/>
      <c r="D1529" s="4"/>
      <c r="E1529" s="4"/>
      <c r="F1529" s="5"/>
      <c r="G1529" s="5"/>
      <c r="H1529" s="5"/>
    </row>
    <row r="1530" spans="1:8" ht="20.100000000000001" customHeight="1">
      <c r="A1530" s="6" t="s">
        <v>580</v>
      </c>
      <c r="B1530" s="6"/>
      <c r="C1530" s="6"/>
      <c r="D1530" s="6"/>
      <c r="E1530" s="6"/>
      <c r="F1530" s="6"/>
      <c r="G1530" s="6"/>
      <c r="H1530" s="6"/>
    </row>
    <row r="1531" spans="1:8" ht="15" customHeight="1">
      <c r="A1531" s="2" t="s">
        <v>1</v>
      </c>
      <c r="B1531" s="2"/>
      <c r="C1531" s="7" t="s">
        <v>2</v>
      </c>
      <c r="D1531" s="7"/>
      <c r="E1531" s="8" t="s">
        <v>3</v>
      </c>
      <c r="F1531" s="8" t="s">
        <v>4</v>
      </c>
      <c r="G1531" s="8" t="s">
        <v>5</v>
      </c>
      <c r="H1531" s="8" t="s">
        <v>6</v>
      </c>
    </row>
    <row r="1532" spans="1:8" ht="21" customHeight="1">
      <c r="A1532" s="9" t="s">
        <v>552</v>
      </c>
      <c r="B1532" s="10" t="s">
        <v>553</v>
      </c>
      <c r="C1532" s="11" t="s">
        <v>16</v>
      </c>
      <c r="D1532" s="11"/>
      <c r="E1532" s="9" t="s">
        <v>10</v>
      </c>
      <c r="F1532" s="12">
        <v>1</v>
      </c>
      <c r="G1532" s="13">
        <v>10.77</v>
      </c>
      <c r="H1532" s="13">
        <f>TRUNC(TRUNC(F1532,8)*G1532,2)</f>
        <v>10.77</v>
      </c>
    </row>
    <row r="1533" spans="1:8" ht="29.1" customHeight="1">
      <c r="A1533" s="9" t="s">
        <v>218</v>
      </c>
      <c r="B1533" s="10" t="s">
        <v>219</v>
      </c>
      <c r="C1533" s="11" t="s">
        <v>16</v>
      </c>
      <c r="D1533" s="11"/>
      <c r="E1533" s="9" t="s">
        <v>10</v>
      </c>
      <c r="F1533" s="12">
        <v>1</v>
      </c>
      <c r="G1533" s="13">
        <v>1.35</v>
      </c>
      <c r="H1533" s="13">
        <f>TRUNC(TRUNC(F1533,8)*G1533,2)</f>
        <v>1.35</v>
      </c>
    </row>
    <row r="1534" spans="1:8" ht="15" customHeight="1">
      <c r="A1534" s="4"/>
      <c r="B1534" s="4"/>
      <c r="C1534" s="4"/>
      <c r="D1534" s="4"/>
      <c r="E1534" s="4"/>
      <c r="F1534" s="14" t="s">
        <v>11</v>
      </c>
      <c r="G1534" s="14"/>
      <c r="H1534" s="15">
        <f>SUM(H1532:H1533)</f>
        <v>12.12</v>
      </c>
    </row>
    <row r="1535" spans="1:8" ht="15" customHeight="1">
      <c r="A1535" s="2" t="s">
        <v>26</v>
      </c>
      <c r="B1535" s="2"/>
      <c r="C1535" s="7" t="s">
        <v>2</v>
      </c>
      <c r="D1535" s="7"/>
      <c r="E1535" s="8" t="s">
        <v>3</v>
      </c>
      <c r="F1535" s="8" t="s">
        <v>4</v>
      </c>
      <c r="G1535" s="8" t="s">
        <v>5</v>
      </c>
      <c r="H1535" s="8" t="s">
        <v>6</v>
      </c>
    </row>
    <row r="1536" spans="1:8" ht="21" customHeight="1">
      <c r="A1536" s="9" t="s">
        <v>201</v>
      </c>
      <c r="B1536" s="10" t="s">
        <v>202</v>
      </c>
      <c r="C1536" s="11" t="s">
        <v>16</v>
      </c>
      <c r="D1536" s="11"/>
      <c r="E1536" s="9" t="s">
        <v>29</v>
      </c>
      <c r="F1536" s="12">
        <v>4.7600000000000003E-2</v>
      </c>
      <c r="G1536" s="13">
        <v>22.45</v>
      </c>
      <c r="H1536" s="13">
        <f>TRUNC(TRUNC(F1536,8)*G1536,2)</f>
        <v>1.06</v>
      </c>
    </row>
    <row r="1537" spans="1:8" ht="15" customHeight="1">
      <c r="A1537" s="9" t="s">
        <v>203</v>
      </c>
      <c r="B1537" s="10" t="s">
        <v>204</v>
      </c>
      <c r="C1537" s="11" t="s">
        <v>16</v>
      </c>
      <c r="D1537" s="11"/>
      <c r="E1537" s="9" t="s">
        <v>29</v>
      </c>
      <c r="F1537" s="12">
        <v>4.7600000000000003E-2</v>
      </c>
      <c r="G1537" s="13">
        <v>26.88</v>
      </c>
      <c r="H1537" s="13">
        <f>TRUNC(TRUNC(F1537,8)*G1537,2)</f>
        <v>1.27</v>
      </c>
    </row>
    <row r="1538" spans="1:8" ht="18" customHeight="1">
      <c r="A1538" s="4"/>
      <c r="B1538" s="4"/>
      <c r="C1538" s="4"/>
      <c r="D1538" s="4"/>
      <c r="E1538" s="4"/>
      <c r="F1538" s="14" t="s">
        <v>32</v>
      </c>
      <c r="G1538" s="14"/>
      <c r="H1538" s="15">
        <f>SUM(H1536:H1537)</f>
        <v>2.33</v>
      </c>
    </row>
    <row r="1539" spans="1:8" ht="15" customHeight="1">
      <c r="A1539" s="4"/>
      <c r="B1539" s="4"/>
      <c r="C1539" s="4"/>
      <c r="D1539" s="4"/>
      <c r="E1539" s="4"/>
      <c r="F1539" s="16" t="s">
        <v>12</v>
      </c>
      <c r="G1539" s="16"/>
      <c r="H1539" s="17">
        <f>SUM(H1534,H1538)</f>
        <v>14.45</v>
      </c>
    </row>
    <row r="1540" spans="1:8" ht="9.9499999999999993" customHeight="1">
      <c r="A1540" s="4"/>
      <c r="B1540" s="4"/>
      <c r="C1540" s="4"/>
      <c r="D1540" s="4"/>
      <c r="E1540" s="4"/>
      <c r="F1540" s="5"/>
      <c r="G1540" s="5"/>
      <c r="H1540" s="5"/>
    </row>
    <row r="1541" spans="1:8" ht="20.100000000000001" customHeight="1">
      <c r="A1541" s="6" t="s">
        <v>581</v>
      </c>
      <c r="B1541" s="6"/>
      <c r="C1541" s="6"/>
      <c r="D1541" s="6"/>
      <c r="E1541" s="6"/>
      <c r="F1541" s="6"/>
      <c r="G1541" s="6"/>
      <c r="H1541" s="6"/>
    </row>
    <row r="1542" spans="1:8" ht="15" customHeight="1">
      <c r="A1542" s="2" t="s">
        <v>1</v>
      </c>
      <c r="B1542" s="2"/>
      <c r="C1542" s="7" t="s">
        <v>2</v>
      </c>
      <c r="D1542" s="7"/>
      <c r="E1542" s="8" t="s">
        <v>3</v>
      </c>
      <c r="F1542" s="8" t="s">
        <v>4</v>
      </c>
      <c r="G1542" s="8" t="s">
        <v>5</v>
      </c>
      <c r="H1542" s="8" t="s">
        <v>6</v>
      </c>
    </row>
    <row r="1543" spans="1:8" ht="21" customHeight="1">
      <c r="A1543" s="9" t="s">
        <v>552</v>
      </c>
      <c r="B1543" s="10" t="s">
        <v>553</v>
      </c>
      <c r="C1543" s="11" t="s">
        <v>16</v>
      </c>
      <c r="D1543" s="11"/>
      <c r="E1543" s="9" t="s">
        <v>10</v>
      </c>
      <c r="F1543" s="12">
        <v>1</v>
      </c>
      <c r="G1543" s="13">
        <v>10.77</v>
      </c>
      <c r="H1543" s="13">
        <f>TRUNC(TRUNC(F1543,8)*G1543,2)</f>
        <v>10.77</v>
      </c>
    </row>
    <row r="1544" spans="1:8" ht="29.1" customHeight="1">
      <c r="A1544" s="9" t="s">
        <v>555</v>
      </c>
      <c r="B1544" s="10" t="s">
        <v>556</v>
      </c>
      <c r="C1544" s="11" t="s">
        <v>16</v>
      </c>
      <c r="D1544" s="11"/>
      <c r="E1544" s="9" t="s">
        <v>10</v>
      </c>
      <c r="F1544" s="12">
        <v>1</v>
      </c>
      <c r="G1544" s="13">
        <v>1.76</v>
      </c>
      <c r="H1544" s="13">
        <f>TRUNC(TRUNC(F1544,8)*G1544,2)</f>
        <v>1.76</v>
      </c>
    </row>
    <row r="1545" spans="1:8" ht="15" customHeight="1">
      <c r="A1545" s="4"/>
      <c r="B1545" s="4"/>
      <c r="C1545" s="4"/>
      <c r="D1545" s="4"/>
      <c r="E1545" s="4"/>
      <c r="F1545" s="14" t="s">
        <v>11</v>
      </c>
      <c r="G1545" s="14"/>
      <c r="H1545" s="15">
        <f>SUM(H1543:H1544)</f>
        <v>12.53</v>
      </c>
    </row>
    <row r="1546" spans="1:8" ht="15" customHeight="1">
      <c r="A1546" s="2" t="s">
        <v>26</v>
      </c>
      <c r="B1546" s="2"/>
      <c r="C1546" s="7" t="s">
        <v>2</v>
      </c>
      <c r="D1546" s="7"/>
      <c r="E1546" s="8" t="s">
        <v>3</v>
      </c>
      <c r="F1546" s="8" t="s">
        <v>4</v>
      </c>
      <c r="G1546" s="8" t="s">
        <v>5</v>
      </c>
      <c r="H1546" s="8" t="s">
        <v>6</v>
      </c>
    </row>
    <row r="1547" spans="1:8" ht="21" customHeight="1">
      <c r="A1547" s="9" t="s">
        <v>201</v>
      </c>
      <c r="B1547" s="10" t="s">
        <v>202</v>
      </c>
      <c r="C1547" s="11" t="s">
        <v>16</v>
      </c>
      <c r="D1547" s="11"/>
      <c r="E1547" s="9" t="s">
        <v>29</v>
      </c>
      <c r="F1547" s="12">
        <v>6.6299999999999998E-2</v>
      </c>
      <c r="G1547" s="13">
        <v>22.45</v>
      </c>
      <c r="H1547" s="13">
        <f>TRUNC(TRUNC(F1547,8)*G1547,2)</f>
        <v>1.48</v>
      </c>
    </row>
    <row r="1548" spans="1:8" ht="15" customHeight="1">
      <c r="A1548" s="9" t="s">
        <v>203</v>
      </c>
      <c r="B1548" s="10" t="s">
        <v>204</v>
      </c>
      <c r="C1548" s="11" t="s">
        <v>16</v>
      </c>
      <c r="D1548" s="11"/>
      <c r="E1548" s="9" t="s">
        <v>29</v>
      </c>
      <c r="F1548" s="12">
        <v>6.6299999999999998E-2</v>
      </c>
      <c r="G1548" s="13">
        <v>26.88</v>
      </c>
      <c r="H1548" s="13">
        <f>TRUNC(TRUNC(F1548,8)*G1548,2)</f>
        <v>1.78</v>
      </c>
    </row>
    <row r="1549" spans="1:8" ht="18" customHeight="1">
      <c r="A1549" s="4"/>
      <c r="B1549" s="4"/>
      <c r="C1549" s="4"/>
      <c r="D1549" s="4"/>
      <c r="E1549" s="4"/>
      <c r="F1549" s="14" t="s">
        <v>32</v>
      </c>
      <c r="G1549" s="14"/>
      <c r="H1549" s="15">
        <f>SUM(H1547:H1548)</f>
        <v>3.26</v>
      </c>
    </row>
    <row r="1550" spans="1:8" ht="15" customHeight="1">
      <c r="A1550" s="4"/>
      <c r="B1550" s="4"/>
      <c r="C1550" s="4"/>
      <c r="D1550" s="4"/>
      <c r="E1550" s="4"/>
      <c r="F1550" s="16" t="s">
        <v>12</v>
      </c>
      <c r="G1550" s="16"/>
      <c r="H1550" s="17">
        <f>SUM(H1545,H1549)</f>
        <v>15.79</v>
      </c>
    </row>
    <row r="1551" spans="1:8" ht="9.9499999999999993" customHeight="1">
      <c r="A1551" s="4"/>
      <c r="B1551" s="4"/>
      <c r="C1551" s="4"/>
      <c r="D1551" s="4"/>
      <c r="E1551" s="4"/>
      <c r="F1551" s="5"/>
      <c r="G1551" s="5"/>
      <c r="H1551" s="5"/>
    </row>
    <row r="1552" spans="1:8" ht="20.100000000000001" customHeight="1">
      <c r="A1552" s="6" t="s">
        <v>582</v>
      </c>
      <c r="B1552" s="6"/>
      <c r="C1552" s="6"/>
      <c r="D1552" s="6"/>
      <c r="E1552" s="6"/>
      <c r="F1552" s="6"/>
      <c r="G1552" s="6"/>
      <c r="H1552" s="6"/>
    </row>
    <row r="1553" spans="1:8" ht="15" customHeight="1">
      <c r="A1553" s="2" t="s">
        <v>1</v>
      </c>
      <c r="B1553" s="2"/>
      <c r="C1553" s="7" t="s">
        <v>2</v>
      </c>
      <c r="D1553" s="7"/>
      <c r="E1553" s="8" t="s">
        <v>3</v>
      </c>
      <c r="F1553" s="8" t="s">
        <v>4</v>
      </c>
      <c r="G1553" s="8" t="s">
        <v>5</v>
      </c>
      <c r="H1553" s="8" t="s">
        <v>6</v>
      </c>
    </row>
    <row r="1554" spans="1:8" ht="21" customHeight="1">
      <c r="A1554" s="9" t="s">
        <v>558</v>
      </c>
      <c r="B1554" s="10" t="s">
        <v>559</v>
      </c>
      <c r="C1554" s="11" t="s">
        <v>16</v>
      </c>
      <c r="D1554" s="11"/>
      <c r="E1554" s="9" t="s">
        <v>10</v>
      </c>
      <c r="F1554" s="12">
        <v>1</v>
      </c>
      <c r="G1554" s="13">
        <v>75.64</v>
      </c>
      <c r="H1554" s="13">
        <f>TRUNC(TRUNC(F1554,8)*G1554,2)</f>
        <v>75.64</v>
      </c>
    </row>
    <row r="1555" spans="1:8" ht="29.1" customHeight="1">
      <c r="A1555" s="9" t="s">
        <v>218</v>
      </c>
      <c r="B1555" s="10" t="s">
        <v>219</v>
      </c>
      <c r="C1555" s="11" t="s">
        <v>16</v>
      </c>
      <c r="D1555" s="11"/>
      <c r="E1555" s="9" t="s">
        <v>10</v>
      </c>
      <c r="F1555" s="12">
        <v>3</v>
      </c>
      <c r="G1555" s="13">
        <v>1.35</v>
      </c>
      <c r="H1555" s="13">
        <f>TRUNC(TRUNC(F1555,8)*G1555,2)</f>
        <v>4.05</v>
      </c>
    </row>
    <row r="1556" spans="1:8" ht="15" customHeight="1">
      <c r="A1556" s="4"/>
      <c r="B1556" s="4"/>
      <c r="C1556" s="4"/>
      <c r="D1556" s="4"/>
      <c r="E1556" s="4"/>
      <c r="F1556" s="14" t="s">
        <v>11</v>
      </c>
      <c r="G1556" s="14"/>
      <c r="H1556" s="15">
        <f>SUM(H1554:H1555)</f>
        <v>79.69</v>
      </c>
    </row>
    <row r="1557" spans="1:8" ht="15" customHeight="1">
      <c r="A1557" s="2" t="s">
        <v>26</v>
      </c>
      <c r="B1557" s="2"/>
      <c r="C1557" s="7" t="s">
        <v>2</v>
      </c>
      <c r="D1557" s="7"/>
      <c r="E1557" s="8" t="s">
        <v>3</v>
      </c>
      <c r="F1557" s="8" t="s">
        <v>4</v>
      </c>
      <c r="G1557" s="8" t="s">
        <v>5</v>
      </c>
      <c r="H1557" s="8" t="s">
        <v>6</v>
      </c>
    </row>
    <row r="1558" spans="1:8" ht="21" customHeight="1">
      <c r="A1558" s="9" t="s">
        <v>201</v>
      </c>
      <c r="B1558" s="10" t="s">
        <v>202</v>
      </c>
      <c r="C1558" s="11" t="s">
        <v>16</v>
      </c>
      <c r="D1558" s="11"/>
      <c r="E1558" s="9" t="s">
        <v>29</v>
      </c>
      <c r="F1558" s="12">
        <v>0.14280000000000001</v>
      </c>
      <c r="G1558" s="13">
        <v>22.45</v>
      </c>
      <c r="H1558" s="13">
        <f>TRUNC(TRUNC(F1558,8)*G1558,2)</f>
        <v>3.2</v>
      </c>
    </row>
    <row r="1559" spans="1:8" ht="15" customHeight="1">
      <c r="A1559" s="9" t="s">
        <v>203</v>
      </c>
      <c r="B1559" s="10" t="s">
        <v>204</v>
      </c>
      <c r="C1559" s="11" t="s">
        <v>16</v>
      </c>
      <c r="D1559" s="11"/>
      <c r="E1559" s="9" t="s">
        <v>29</v>
      </c>
      <c r="F1559" s="12">
        <v>0.14280000000000001</v>
      </c>
      <c r="G1559" s="13">
        <v>26.88</v>
      </c>
      <c r="H1559" s="13">
        <f>TRUNC(TRUNC(F1559,8)*G1559,2)</f>
        <v>3.83</v>
      </c>
    </row>
    <row r="1560" spans="1:8" ht="18" customHeight="1">
      <c r="A1560" s="4"/>
      <c r="B1560" s="4"/>
      <c r="C1560" s="4"/>
      <c r="D1560" s="4"/>
      <c r="E1560" s="4"/>
      <c r="F1560" s="14" t="s">
        <v>32</v>
      </c>
      <c r="G1560" s="14"/>
      <c r="H1560" s="15">
        <f>SUM(H1558:H1559)</f>
        <v>7.03</v>
      </c>
    </row>
    <row r="1561" spans="1:8" ht="15" customHeight="1">
      <c r="A1561" s="4"/>
      <c r="B1561" s="4"/>
      <c r="C1561" s="4"/>
      <c r="D1561" s="4"/>
      <c r="E1561" s="4"/>
      <c r="F1561" s="16" t="s">
        <v>12</v>
      </c>
      <c r="G1561" s="16"/>
      <c r="H1561" s="17">
        <f>SUM(H1556,H1560)</f>
        <v>86.72</v>
      </c>
    </row>
    <row r="1562" spans="1:8" ht="9.9499999999999993" customHeight="1">
      <c r="A1562" s="4"/>
      <c r="B1562" s="4"/>
      <c r="C1562" s="4"/>
      <c r="D1562" s="4"/>
      <c r="E1562" s="4"/>
      <c r="F1562" s="5"/>
      <c r="G1562" s="5"/>
      <c r="H1562" s="5"/>
    </row>
    <row r="1563" spans="1:8" ht="20.100000000000001" customHeight="1">
      <c r="A1563" s="6" t="s">
        <v>583</v>
      </c>
      <c r="B1563" s="6"/>
      <c r="C1563" s="6"/>
      <c r="D1563" s="6"/>
      <c r="E1563" s="6"/>
      <c r="F1563" s="6"/>
      <c r="G1563" s="6"/>
      <c r="H1563" s="6"/>
    </row>
    <row r="1564" spans="1:8" ht="15" customHeight="1">
      <c r="A1564" s="2" t="s">
        <v>1</v>
      </c>
      <c r="B1564" s="2"/>
      <c r="C1564" s="7" t="s">
        <v>2</v>
      </c>
      <c r="D1564" s="7"/>
      <c r="E1564" s="8" t="s">
        <v>3</v>
      </c>
      <c r="F1564" s="8" t="s">
        <v>4</v>
      </c>
      <c r="G1564" s="8" t="s">
        <v>5</v>
      </c>
      <c r="H1564" s="8" t="s">
        <v>6</v>
      </c>
    </row>
    <row r="1565" spans="1:8" ht="21" customHeight="1">
      <c r="A1565" s="9" t="s">
        <v>558</v>
      </c>
      <c r="B1565" s="10" t="s">
        <v>559</v>
      </c>
      <c r="C1565" s="11" t="s">
        <v>16</v>
      </c>
      <c r="D1565" s="11"/>
      <c r="E1565" s="9" t="s">
        <v>10</v>
      </c>
      <c r="F1565" s="12">
        <v>1</v>
      </c>
      <c r="G1565" s="13">
        <v>75.64</v>
      </c>
      <c r="H1565" s="13">
        <f>TRUNC(TRUNC(F1565,8)*G1565,2)</f>
        <v>75.64</v>
      </c>
    </row>
    <row r="1566" spans="1:8" ht="29.1" customHeight="1">
      <c r="A1566" s="9" t="s">
        <v>555</v>
      </c>
      <c r="B1566" s="10" t="s">
        <v>556</v>
      </c>
      <c r="C1566" s="11" t="s">
        <v>16</v>
      </c>
      <c r="D1566" s="11"/>
      <c r="E1566" s="9" t="s">
        <v>10</v>
      </c>
      <c r="F1566" s="12">
        <v>3</v>
      </c>
      <c r="G1566" s="13">
        <v>1.76</v>
      </c>
      <c r="H1566" s="13">
        <f>TRUNC(TRUNC(F1566,8)*G1566,2)</f>
        <v>5.28</v>
      </c>
    </row>
    <row r="1567" spans="1:8" ht="15" customHeight="1">
      <c r="A1567" s="4"/>
      <c r="B1567" s="4"/>
      <c r="C1567" s="4"/>
      <c r="D1567" s="4"/>
      <c r="E1567" s="4"/>
      <c r="F1567" s="14" t="s">
        <v>11</v>
      </c>
      <c r="G1567" s="14"/>
      <c r="H1567" s="15">
        <f>SUM(H1565:H1566)</f>
        <v>80.92</v>
      </c>
    </row>
    <row r="1568" spans="1:8" ht="15" customHeight="1">
      <c r="A1568" s="2" t="s">
        <v>26</v>
      </c>
      <c r="B1568" s="2"/>
      <c r="C1568" s="7" t="s">
        <v>2</v>
      </c>
      <c r="D1568" s="7"/>
      <c r="E1568" s="8" t="s">
        <v>3</v>
      </c>
      <c r="F1568" s="8" t="s">
        <v>4</v>
      </c>
      <c r="G1568" s="8" t="s">
        <v>5</v>
      </c>
      <c r="H1568" s="8" t="s">
        <v>6</v>
      </c>
    </row>
    <row r="1569" spans="1:8" ht="21" customHeight="1">
      <c r="A1569" s="9" t="s">
        <v>201</v>
      </c>
      <c r="B1569" s="10" t="s">
        <v>202</v>
      </c>
      <c r="C1569" s="11" t="s">
        <v>16</v>
      </c>
      <c r="D1569" s="11"/>
      <c r="E1569" s="9" t="s">
        <v>29</v>
      </c>
      <c r="F1569" s="12">
        <v>0.1988</v>
      </c>
      <c r="G1569" s="13">
        <v>22.45</v>
      </c>
      <c r="H1569" s="13">
        <f>TRUNC(TRUNC(F1569,8)*G1569,2)</f>
        <v>4.46</v>
      </c>
    </row>
    <row r="1570" spans="1:8" ht="15" customHeight="1">
      <c r="A1570" s="9" t="s">
        <v>203</v>
      </c>
      <c r="B1570" s="10" t="s">
        <v>204</v>
      </c>
      <c r="C1570" s="11" t="s">
        <v>16</v>
      </c>
      <c r="D1570" s="11"/>
      <c r="E1570" s="9" t="s">
        <v>29</v>
      </c>
      <c r="F1570" s="12">
        <v>0.1988</v>
      </c>
      <c r="G1570" s="13">
        <v>26.88</v>
      </c>
      <c r="H1570" s="13">
        <f>TRUNC(TRUNC(F1570,8)*G1570,2)</f>
        <v>5.34</v>
      </c>
    </row>
    <row r="1571" spans="1:8" ht="18" customHeight="1">
      <c r="A1571" s="4"/>
      <c r="B1571" s="4"/>
      <c r="C1571" s="4"/>
      <c r="D1571" s="4"/>
      <c r="E1571" s="4"/>
      <c r="F1571" s="14" t="s">
        <v>32</v>
      </c>
      <c r="G1571" s="14"/>
      <c r="H1571" s="15">
        <f>SUM(H1569:H1570)</f>
        <v>9.8000000000000007</v>
      </c>
    </row>
    <row r="1572" spans="1:8" ht="15" customHeight="1">
      <c r="A1572" s="4"/>
      <c r="B1572" s="4"/>
      <c r="C1572" s="4"/>
      <c r="D1572" s="4"/>
      <c r="E1572" s="4"/>
      <c r="F1572" s="16" t="s">
        <v>12</v>
      </c>
      <c r="G1572" s="16"/>
      <c r="H1572" s="17">
        <f>SUM(H1567,H1571)</f>
        <v>90.72</v>
      </c>
    </row>
    <row r="1573" spans="1:8" ht="9.9499999999999993" customHeight="1">
      <c r="A1573" s="4"/>
      <c r="B1573" s="4"/>
      <c r="C1573" s="4"/>
      <c r="D1573" s="4"/>
      <c r="E1573" s="4"/>
      <c r="F1573" s="5"/>
      <c r="G1573" s="5"/>
      <c r="H1573" s="5"/>
    </row>
    <row r="1574" spans="1:8" ht="20.100000000000001" customHeight="1">
      <c r="A1574" s="6" t="s">
        <v>584</v>
      </c>
      <c r="B1574" s="6"/>
      <c r="C1574" s="6"/>
      <c r="D1574" s="6"/>
      <c r="E1574" s="6"/>
      <c r="F1574" s="6"/>
      <c r="G1574" s="6"/>
      <c r="H1574" s="6"/>
    </row>
    <row r="1575" spans="1:8" ht="15" customHeight="1">
      <c r="A1575" s="2" t="s">
        <v>1</v>
      </c>
      <c r="B1575" s="2"/>
      <c r="C1575" s="7" t="s">
        <v>2</v>
      </c>
      <c r="D1575" s="7"/>
      <c r="E1575" s="8" t="s">
        <v>3</v>
      </c>
      <c r="F1575" s="8" t="s">
        <v>4</v>
      </c>
      <c r="G1575" s="8" t="s">
        <v>5</v>
      </c>
      <c r="H1575" s="8" t="s">
        <v>6</v>
      </c>
    </row>
    <row r="1576" spans="1:8" ht="29.1" customHeight="1">
      <c r="A1576" s="9" t="s">
        <v>561</v>
      </c>
      <c r="B1576" s="10" t="s">
        <v>562</v>
      </c>
      <c r="C1576" s="11" t="s">
        <v>265</v>
      </c>
      <c r="D1576" s="11"/>
      <c r="E1576" s="9" t="s">
        <v>266</v>
      </c>
      <c r="F1576" s="12">
        <v>1</v>
      </c>
      <c r="G1576" s="13">
        <v>96.35</v>
      </c>
      <c r="H1576" s="13">
        <f>ROUND(ROUND(F1576,8)*G1576,2)</f>
        <v>96.35</v>
      </c>
    </row>
    <row r="1577" spans="1:8" ht="15" customHeight="1">
      <c r="A1577" s="4"/>
      <c r="B1577" s="4"/>
      <c r="C1577" s="4"/>
      <c r="D1577" s="4"/>
      <c r="E1577" s="4"/>
      <c r="F1577" s="14" t="s">
        <v>11</v>
      </c>
      <c r="G1577" s="14"/>
      <c r="H1577" s="15">
        <f>SUM(H1576:H1576)</f>
        <v>96.35</v>
      </c>
    </row>
    <row r="1578" spans="1:8" ht="15" customHeight="1">
      <c r="A1578" s="2" t="s">
        <v>26</v>
      </c>
      <c r="B1578" s="2"/>
      <c r="C1578" s="7" t="s">
        <v>2</v>
      </c>
      <c r="D1578" s="7"/>
      <c r="E1578" s="8" t="s">
        <v>3</v>
      </c>
      <c r="F1578" s="8" t="s">
        <v>4</v>
      </c>
      <c r="G1578" s="8" t="s">
        <v>5</v>
      </c>
      <c r="H1578" s="8" t="s">
        <v>6</v>
      </c>
    </row>
    <row r="1579" spans="1:8" ht="15" customHeight="1">
      <c r="A1579" s="9" t="s">
        <v>203</v>
      </c>
      <c r="B1579" s="10" t="s">
        <v>204</v>
      </c>
      <c r="C1579" s="11" t="s">
        <v>16</v>
      </c>
      <c r="D1579" s="11"/>
      <c r="E1579" s="9" t="s">
        <v>29</v>
      </c>
      <c r="F1579" s="12">
        <v>1</v>
      </c>
      <c r="G1579" s="13">
        <v>26.88</v>
      </c>
      <c r="H1579" s="13">
        <f>ROUND(ROUND(F1579,8)*G1579,2)</f>
        <v>26.88</v>
      </c>
    </row>
    <row r="1580" spans="1:8" ht="15" customHeight="1">
      <c r="A1580" s="9" t="s">
        <v>30</v>
      </c>
      <c r="B1580" s="10" t="s">
        <v>31</v>
      </c>
      <c r="C1580" s="11" t="s">
        <v>16</v>
      </c>
      <c r="D1580" s="11"/>
      <c r="E1580" s="9" t="s">
        <v>29</v>
      </c>
      <c r="F1580" s="12">
        <v>1</v>
      </c>
      <c r="G1580" s="13">
        <v>21.05</v>
      </c>
      <c r="H1580" s="13">
        <f>ROUND(ROUND(F1580,8)*G1580,2)</f>
        <v>21.05</v>
      </c>
    </row>
    <row r="1581" spans="1:8" ht="18" customHeight="1">
      <c r="A1581" s="4"/>
      <c r="B1581" s="4"/>
      <c r="C1581" s="4"/>
      <c r="D1581" s="4"/>
      <c r="E1581" s="4"/>
      <c r="F1581" s="14" t="s">
        <v>32</v>
      </c>
      <c r="G1581" s="14"/>
      <c r="H1581" s="15">
        <f>SUM(H1579:H1580)</f>
        <v>47.93</v>
      </c>
    </row>
    <row r="1582" spans="1:8" ht="15" customHeight="1">
      <c r="A1582" s="4"/>
      <c r="B1582" s="4"/>
      <c r="C1582" s="4"/>
      <c r="D1582" s="4"/>
      <c r="E1582" s="4"/>
      <c r="F1582" s="16" t="s">
        <v>12</v>
      </c>
      <c r="G1582" s="16"/>
      <c r="H1582" s="17">
        <f>SUM(H1577,H1581)</f>
        <v>144.28</v>
      </c>
    </row>
    <row r="1583" spans="1:8" ht="9.9499999999999993" customHeight="1">
      <c r="A1583" s="4"/>
      <c r="B1583" s="4"/>
      <c r="C1583" s="4"/>
      <c r="D1583" s="4"/>
      <c r="E1583" s="4"/>
      <c r="F1583" s="5"/>
      <c r="G1583" s="5"/>
      <c r="H1583" s="5"/>
    </row>
    <row r="1584" spans="1:8" ht="20.100000000000001" customHeight="1">
      <c r="A1584" s="6" t="s">
        <v>585</v>
      </c>
      <c r="B1584" s="6"/>
      <c r="C1584" s="6"/>
      <c r="D1584" s="6"/>
      <c r="E1584" s="6"/>
      <c r="F1584" s="6"/>
      <c r="G1584" s="6"/>
      <c r="H1584" s="6"/>
    </row>
    <row r="1585" spans="1:8" ht="15" customHeight="1">
      <c r="A1585" s="2" t="s">
        <v>1</v>
      </c>
      <c r="B1585" s="2"/>
      <c r="C1585" s="7" t="s">
        <v>2</v>
      </c>
      <c r="D1585" s="7"/>
      <c r="E1585" s="8" t="s">
        <v>3</v>
      </c>
      <c r="F1585" s="8" t="s">
        <v>4</v>
      </c>
      <c r="G1585" s="8" t="s">
        <v>5</v>
      </c>
      <c r="H1585" s="8" t="s">
        <v>6</v>
      </c>
    </row>
    <row r="1586" spans="1:8" ht="29.1" customHeight="1">
      <c r="A1586" s="9" t="s">
        <v>578</v>
      </c>
      <c r="B1586" s="10" t="s">
        <v>579</v>
      </c>
      <c r="C1586" s="11" t="s">
        <v>265</v>
      </c>
      <c r="D1586" s="11"/>
      <c r="E1586" s="9" t="s">
        <v>266</v>
      </c>
      <c r="F1586" s="12">
        <v>1</v>
      </c>
      <c r="G1586" s="13">
        <v>451</v>
      </c>
      <c r="H1586" s="13">
        <f>ROUND(ROUND(F1586,8)*G1586,2)</f>
        <v>451</v>
      </c>
    </row>
    <row r="1587" spans="1:8" ht="15" customHeight="1">
      <c r="A1587" s="4"/>
      <c r="B1587" s="4"/>
      <c r="C1587" s="4"/>
      <c r="D1587" s="4"/>
      <c r="E1587" s="4"/>
      <c r="F1587" s="14" t="s">
        <v>11</v>
      </c>
      <c r="G1587" s="14"/>
      <c r="H1587" s="15">
        <f>SUM(H1586:H1586)</f>
        <v>451</v>
      </c>
    </row>
    <row r="1588" spans="1:8" ht="15" customHeight="1">
      <c r="A1588" s="2" t="s">
        <v>26</v>
      </c>
      <c r="B1588" s="2"/>
      <c r="C1588" s="7" t="s">
        <v>2</v>
      </c>
      <c r="D1588" s="7"/>
      <c r="E1588" s="8" t="s">
        <v>3</v>
      </c>
      <c r="F1588" s="8" t="s">
        <v>4</v>
      </c>
      <c r="G1588" s="8" t="s">
        <v>5</v>
      </c>
      <c r="H1588" s="8" t="s">
        <v>6</v>
      </c>
    </row>
    <row r="1589" spans="1:8" ht="15" customHeight="1">
      <c r="A1589" s="9" t="s">
        <v>203</v>
      </c>
      <c r="B1589" s="10" t="s">
        <v>204</v>
      </c>
      <c r="C1589" s="11" t="s">
        <v>16</v>
      </c>
      <c r="D1589" s="11"/>
      <c r="E1589" s="9" t="s">
        <v>29</v>
      </c>
      <c r="F1589" s="12">
        <v>2</v>
      </c>
      <c r="G1589" s="13">
        <v>26.88</v>
      </c>
      <c r="H1589" s="13">
        <f>ROUND(ROUND(F1589,8)*G1589,2)</f>
        <v>53.76</v>
      </c>
    </row>
    <row r="1590" spans="1:8" ht="15" customHeight="1">
      <c r="A1590" s="9" t="s">
        <v>30</v>
      </c>
      <c r="B1590" s="10" t="s">
        <v>31</v>
      </c>
      <c r="C1590" s="11" t="s">
        <v>16</v>
      </c>
      <c r="D1590" s="11"/>
      <c r="E1590" s="9" t="s">
        <v>29</v>
      </c>
      <c r="F1590" s="12">
        <v>2</v>
      </c>
      <c r="G1590" s="13">
        <v>21.05</v>
      </c>
      <c r="H1590" s="13">
        <f>ROUND(ROUND(F1590,8)*G1590,2)</f>
        <v>42.1</v>
      </c>
    </row>
    <row r="1591" spans="1:8" ht="18" customHeight="1">
      <c r="A1591" s="4"/>
      <c r="B1591" s="4"/>
      <c r="C1591" s="4"/>
      <c r="D1591" s="4"/>
      <c r="E1591" s="4"/>
      <c r="F1591" s="14" t="s">
        <v>32</v>
      </c>
      <c r="G1591" s="14"/>
      <c r="H1591" s="15">
        <f>SUM(H1589:H1590)</f>
        <v>95.86</v>
      </c>
    </row>
    <row r="1592" spans="1:8" ht="15" customHeight="1">
      <c r="A1592" s="4"/>
      <c r="B1592" s="4"/>
      <c r="C1592" s="4"/>
      <c r="D1592" s="4"/>
      <c r="E1592" s="4"/>
      <c r="F1592" s="16" t="s">
        <v>12</v>
      </c>
      <c r="G1592" s="16"/>
      <c r="H1592" s="17">
        <f>SUM(H1587,H1591)</f>
        <v>546.86</v>
      </c>
    </row>
    <row r="1593" spans="1:8" ht="9.9499999999999993" customHeight="1">
      <c r="A1593" s="4"/>
      <c r="B1593" s="4"/>
      <c r="C1593" s="4"/>
      <c r="D1593" s="4"/>
      <c r="E1593" s="4"/>
      <c r="F1593" s="5"/>
      <c r="G1593" s="5"/>
      <c r="H1593" s="5"/>
    </row>
    <row r="1594" spans="1:8" ht="20.100000000000001" customHeight="1">
      <c r="A1594" s="6" t="s">
        <v>586</v>
      </c>
      <c r="B1594" s="6"/>
      <c r="C1594" s="6"/>
      <c r="D1594" s="6"/>
      <c r="E1594" s="6"/>
      <c r="F1594" s="6"/>
      <c r="G1594" s="6"/>
      <c r="H1594" s="6"/>
    </row>
    <row r="1595" spans="1:8" ht="15" customHeight="1">
      <c r="A1595" s="2" t="s">
        <v>1</v>
      </c>
      <c r="B1595" s="2"/>
      <c r="C1595" s="7" t="s">
        <v>2</v>
      </c>
      <c r="D1595" s="7"/>
      <c r="E1595" s="8" t="s">
        <v>3</v>
      </c>
      <c r="F1595" s="8" t="s">
        <v>4</v>
      </c>
      <c r="G1595" s="8" t="s">
        <v>5</v>
      </c>
      <c r="H1595" s="8" t="s">
        <v>6</v>
      </c>
    </row>
    <row r="1596" spans="1:8" ht="21" customHeight="1">
      <c r="A1596" s="9" t="s">
        <v>552</v>
      </c>
      <c r="B1596" s="10" t="s">
        <v>553</v>
      </c>
      <c r="C1596" s="11" t="s">
        <v>16</v>
      </c>
      <c r="D1596" s="11"/>
      <c r="E1596" s="9" t="s">
        <v>10</v>
      </c>
      <c r="F1596" s="12">
        <v>1</v>
      </c>
      <c r="G1596" s="13">
        <v>10.77</v>
      </c>
      <c r="H1596" s="13">
        <f>TRUNC(TRUNC(F1596,8)*G1596,2)</f>
        <v>10.77</v>
      </c>
    </row>
    <row r="1597" spans="1:8" ht="29.1" customHeight="1">
      <c r="A1597" s="9" t="s">
        <v>218</v>
      </c>
      <c r="B1597" s="10" t="s">
        <v>219</v>
      </c>
      <c r="C1597" s="11" t="s">
        <v>16</v>
      </c>
      <c r="D1597" s="11"/>
      <c r="E1597" s="9" t="s">
        <v>10</v>
      </c>
      <c r="F1597" s="12">
        <v>1</v>
      </c>
      <c r="G1597" s="13">
        <v>1.35</v>
      </c>
      <c r="H1597" s="13">
        <f>TRUNC(TRUNC(F1597,8)*G1597,2)</f>
        <v>1.35</v>
      </c>
    </row>
    <row r="1598" spans="1:8" ht="15" customHeight="1">
      <c r="A1598" s="4"/>
      <c r="B1598" s="4"/>
      <c r="C1598" s="4"/>
      <c r="D1598" s="4"/>
      <c r="E1598" s="4"/>
      <c r="F1598" s="14" t="s">
        <v>11</v>
      </c>
      <c r="G1598" s="14"/>
      <c r="H1598" s="15">
        <f>SUM(H1596:H1597)</f>
        <v>12.12</v>
      </c>
    </row>
    <row r="1599" spans="1:8" ht="15" customHeight="1">
      <c r="A1599" s="2" t="s">
        <v>26</v>
      </c>
      <c r="B1599" s="2"/>
      <c r="C1599" s="7" t="s">
        <v>2</v>
      </c>
      <c r="D1599" s="7"/>
      <c r="E1599" s="8" t="s">
        <v>3</v>
      </c>
      <c r="F1599" s="8" t="s">
        <v>4</v>
      </c>
      <c r="G1599" s="8" t="s">
        <v>5</v>
      </c>
      <c r="H1599" s="8" t="s">
        <v>6</v>
      </c>
    </row>
    <row r="1600" spans="1:8" ht="21" customHeight="1">
      <c r="A1600" s="9" t="s">
        <v>201</v>
      </c>
      <c r="B1600" s="10" t="s">
        <v>202</v>
      </c>
      <c r="C1600" s="11" t="s">
        <v>16</v>
      </c>
      <c r="D1600" s="11"/>
      <c r="E1600" s="9" t="s">
        <v>29</v>
      </c>
      <c r="F1600" s="12">
        <v>3.5200000000000002E-2</v>
      </c>
      <c r="G1600" s="13">
        <v>22.45</v>
      </c>
      <c r="H1600" s="13">
        <f>TRUNC(TRUNC(F1600,8)*G1600,2)</f>
        <v>0.79</v>
      </c>
    </row>
    <row r="1601" spans="1:8" ht="15" customHeight="1">
      <c r="A1601" s="9" t="s">
        <v>203</v>
      </c>
      <c r="B1601" s="10" t="s">
        <v>204</v>
      </c>
      <c r="C1601" s="11" t="s">
        <v>16</v>
      </c>
      <c r="D1601" s="11"/>
      <c r="E1601" s="9" t="s">
        <v>29</v>
      </c>
      <c r="F1601" s="12">
        <v>3.5200000000000002E-2</v>
      </c>
      <c r="G1601" s="13">
        <v>26.88</v>
      </c>
      <c r="H1601" s="13">
        <f>TRUNC(TRUNC(F1601,8)*G1601,2)</f>
        <v>0.94</v>
      </c>
    </row>
    <row r="1602" spans="1:8" ht="18" customHeight="1">
      <c r="A1602" s="4"/>
      <c r="B1602" s="4"/>
      <c r="C1602" s="4"/>
      <c r="D1602" s="4"/>
      <c r="E1602" s="4"/>
      <c r="F1602" s="14" t="s">
        <v>32</v>
      </c>
      <c r="G1602" s="14"/>
      <c r="H1602" s="15">
        <f>SUM(H1600:H1601)</f>
        <v>1.73</v>
      </c>
    </row>
    <row r="1603" spans="1:8" ht="15" customHeight="1">
      <c r="A1603" s="4"/>
      <c r="B1603" s="4"/>
      <c r="C1603" s="4"/>
      <c r="D1603" s="4"/>
      <c r="E1603" s="4"/>
      <c r="F1603" s="16" t="s">
        <v>12</v>
      </c>
      <c r="G1603" s="16"/>
      <c r="H1603" s="17">
        <f>SUM(H1598,H1602)</f>
        <v>13.85</v>
      </c>
    </row>
    <row r="1604" spans="1:8" ht="9.9499999999999993" customHeight="1">
      <c r="A1604" s="4"/>
      <c r="B1604" s="4"/>
      <c r="C1604" s="4"/>
      <c r="D1604" s="4"/>
      <c r="E1604" s="4"/>
      <c r="F1604" s="5"/>
      <c r="G1604" s="5"/>
      <c r="H1604" s="5"/>
    </row>
    <row r="1605" spans="1:8" ht="20.100000000000001" customHeight="1">
      <c r="A1605" s="6" t="s">
        <v>587</v>
      </c>
      <c r="B1605" s="6"/>
      <c r="C1605" s="6"/>
      <c r="D1605" s="6"/>
      <c r="E1605" s="6"/>
      <c r="F1605" s="6"/>
      <c r="G1605" s="6"/>
      <c r="H1605" s="6"/>
    </row>
    <row r="1606" spans="1:8" ht="15" customHeight="1">
      <c r="A1606" s="2" t="s">
        <v>1</v>
      </c>
      <c r="B1606" s="2"/>
      <c r="C1606" s="7" t="s">
        <v>2</v>
      </c>
      <c r="D1606" s="7"/>
      <c r="E1606" s="8" t="s">
        <v>3</v>
      </c>
      <c r="F1606" s="8" t="s">
        <v>4</v>
      </c>
      <c r="G1606" s="8" t="s">
        <v>5</v>
      </c>
      <c r="H1606" s="8" t="s">
        <v>6</v>
      </c>
    </row>
    <row r="1607" spans="1:8" ht="21" customHeight="1">
      <c r="A1607" s="9" t="s">
        <v>558</v>
      </c>
      <c r="B1607" s="10" t="s">
        <v>559</v>
      </c>
      <c r="C1607" s="11" t="s">
        <v>16</v>
      </c>
      <c r="D1607" s="11"/>
      <c r="E1607" s="9" t="s">
        <v>10</v>
      </c>
      <c r="F1607" s="12">
        <v>1</v>
      </c>
      <c r="G1607" s="13">
        <v>75.64</v>
      </c>
      <c r="H1607" s="13">
        <f>TRUNC(TRUNC(F1607,8)*G1607,2)</f>
        <v>75.64</v>
      </c>
    </row>
    <row r="1608" spans="1:8" ht="29.1" customHeight="1">
      <c r="A1608" s="9" t="s">
        <v>218</v>
      </c>
      <c r="B1608" s="10" t="s">
        <v>219</v>
      </c>
      <c r="C1608" s="11" t="s">
        <v>16</v>
      </c>
      <c r="D1608" s="11"/>
      <c r="E1608" s="9" t="s">
        <v>10</v>
      </c>
      <c r="F1608" s="12">
        <v>3</v>
      </c>
      <c r="G1608" s="13">
        <v>1.35</v>
      </c>
      <c r="H1608" s="13">
        <f>TRUNC(TRUNC(F1608,8)*G1608,2)</f>
        <v>4.05</v>
      </c>
    </row>
    <row r="1609" spans="1:8" ht="15" customHeight="1">
      <c r="A1609" s="4"/>
      <c r="B1609" s="4"/>
      <c r="C1609" s="4"/>
      <c r="D1609" s="4"/>
      <c r="E1609" s="4"/>
      <c r="F1609" s="14" t="s">
        <v>11</v>
      </c>
      <c r="G1609" s="14"/>
      <c r="H1609" s="15">
        <f>SUM(H1607:H1608)</f>
        <v>79.69</v>
      </c>
    </row>
    <row r="1610" spans="1:8" ht="15" customHeight="1">
      <c r="A1610" s="2" t="s">
        <v>26</v>
      </c>
      <c r="B1610" s="2"/>
      <c r="C1610" s="7" t="s">
        <v>2</v>
      </c>
      <c r="D1610" s="7"/>
      <c r="E1610" s="8" t="s">
        <v>3</v>
      </c>
      <c r="F1610" s="8" t="s">
        <v>4</v>
      </c>
      <c r="G1610" s="8" t="s">
        <v>5</v>
      </c>
      <c r="H1610" s="8" t="s">
        <v>6</v>
      </c>
    </row>
    <row r="1611" spans="1:8" ht="21" customHeight="1">
      <c r="A1611" s="9" t="s">
        <v>201</v>
      </c>
      <c r="B1611" s="10" t="s">
        <v>202</v>
      </c>
      <c r="C1611" s="11" t="s">
        <v>16</v>
      </c>
      <c r="D1611" s="11"/>
      <c r="E1611" s="9" t="s">
        <v>29</v>
      </c>
      <c r="F1611" s="12">
        <v>0.14280000000000001</v>
      </c>
      <c r="G1611" s="13">
        <v>22.45</v>
      </c>
      <c r="H1611" s="13">
        <f>TRUNC(TRUNC(F1611,8)*G1611,2)</f>
        <v>3.2</v>
      </c>
    </row>
    <row r="1612" spans="1:8" ht="15" customHeight="1">
      <c r="A1612" s="9" t="s">
        <v>203</v>
      </c>
      <c r="B1612" s="10" t="s">
        <v>204</v>
      </c>
      <c r="C1612" s="11" t="s">
        <v>16</v>
      </c>
      <c r="D1612" s="11"/>
      <c r="E1612" s="9" t="s">
        <v>29</v>
      </c>
      <c r="F1612" s="12">
        <v>0.14280000000000001</v>
      </c>
      <c r="G1612" s="13">
        <v>26.88</v>
      </c>
      <c r="H1612" s="13">
        <f>TRUNC(TRUNC(F1612,8)*G1612,2)</f>
        <v>3.83</v>
      </c>
    </row>
    <row r="1613" spans="1:8" ht="18" customHeight="1">
      <c r="A1613" s="4"/>
      <c r="B1613" s="4"/>
      <c r="C1613" s="4"/>
      <c r="D1613" s="4"/>
      <c r="E1613" s="4"/>
      <c r="F1613" s="14" t="s">
        <v>32</v>
      </c>
      <c r="G1613" s="14"/>
      <c r="H1613" s="15">
        <f>SUM(H1611:H1612)</f>
        <v>7.03</v>
      </c>
    </row>
    <row r="1614" spans="1:8" ht="15" customHeight="1">
      <c r="A1614" s="4"/>
      <c r="B1614" s="4"/>
      <c r="C1614" s="4"/>
      <c r="D1614" s="4"/>
      <c r="E1614" s="4"/>
      <c r="F1614" s="16" t="s">
        <v>12</v>
      </c>
      <c r="G1614" s="16"/>
      <c r="H1614" s="17">
        <f>SUM(H1609,H1613)</f>
        <v>86.72</v>
      </c>
    </row>
    <row r="1615" spans="1:8" ht="9.9499999999999993" customHeight="1">
      <c r="A1615" s="4"/>
      <c r="B1615" s="4"/>
      <c r="C1615" s="4"/>
      <c r="D1615" s="4"/>
      <c r="E1615" s="4"/>
      <c r="F1615" s="5"/>
      <c r="G1615" s="5"/>
      <c r="H1615" s="5"/>
    </row>
    <row r="1616" spans="1:8" ht="20.100000000000001" customHeight="1">
      <c r="A1616" s="6" t="s">
        <v>588</v>
      </c>
      <c r="B1616" s="6"/>
      <c r="C1616" s="6"/>
      <c r="D1616" s="6"/>
      <c r="E1616" s="6"/>
      <c r="F1616" s="6"/>
      <c r="G1616" s="6"/>
      <c r="H1616" s="6"/>
    </row>
    <row r="1617" spans="1:8" ht="15" customHeight="1">
      <c r="A1617" s="2" t="s">
        <v>1</v>
      </c>
      <c r="B1617" s="2"/>
      <c r="C1617" s="7" t="s">
        <v>2</v>
      </c>
      <c r="D1617" s="7"/>
      <c r="E1617" s="8" t="s">
        <v>3</v>
      </c>
      <c r="F1617" s="8" t="s">
        <v>4</v>
      </c>
      <c r="G1617" s="8" t="s">
        <v>5</v>
      </c>
      <c r="H1617" s="8" t="s">
        <v>6</v>
      </c>
    </row>
    <row r="1618" spans="1:8" ht="29.1" customHeight="1">
      <c r="A1618" s="9" t="s">
        <v>589</v>
      </c>
      <c r="B1618" s="10" t="s">
        <v>590</v>
      </c>
      <c r="C1618" s="11" t="s">
        <v>265</v>
      </c>
      <c r="D1618" s="11"/>
      <c r="E1618" s="9" t="s">
        <v>266</v>
      </c>
      <c r="F1618" s="12">
        <v>1</v>
      </c>
      <c r="G1618" s="13">
        <v>2562.58</v>
      </c>
      <c r="H1618" s="13">
        <f>ROUND(ROUND(F1618,8)*G1618,2)</f>
        <v>2562.58</v>
      </c>
    </row>
    <row r="1619" spans="1:8" ht="15" customHeight="1">
      <c r="A1619" s="4"/>
      <c r="B1619" s="4"/>
      <c r="C1619" s="4"/>
      <c r="D1619" s="4"/>
      <c r="E1619" s="4"/>
      <c r="F1619" s="14" t="s">
        <v>11</v>
      </c>
      <c r="G1619" s="14"/>
      <c r="H1619" s="15">
        <f>SUM(H1618:H1618)</f>
        <v>2562.58</v>
      </c>
    </row>
    <row r="1620" spans="1:8" ht="15" customHeight="1">
      <c r="A1620" s="2" t="s">
        <v>26</v>
      </c>
      <c r="B1620" s="2"/>
      <c r="C1620" s="7" t="s">
        <v>2</v>
      </c>
      <c r="D1620" s="7"/>
      <c r="E1620" s="8" t="s">
        <v>3</v>
      </c>
      <c r="F1620" s="8" t="s">
        <v>4</v>
      </c>
      <c r="G1620" s="8" t="s">
        <v>5</v>
      </c>
      <c r="H1620" s="8" t="s">
        <v>6</v>
      </c>
    </row>
    <row r="1621" spans="1:8" ht="15" customHeight="1">
      <c r="A1621" s="9" t="s">
        <v>203</v>
      </c>
      <c r="B1621" s="10" t="s">
        <v>204</v>
      </c>
      <c r="C1621" s="11" t="s">
        <v>16</v>
      </c>
      <c r="D1621" s="11"/>
      <c r="E1621" s="9" t="s">
        <v>29</v>
      </c>
      <c r="F1621" s="12">
        <v>8</v>
      </c>
      <c r="G1621" s="13">
        <v>26.88</v>
      </c>
      <c r="H1621" s="13">
        <f>ROUND(ROUND(F1621,8)*G1621,2)</f>
        <v>215.04</v>
      </c>
    </row>
    <row r="1622" spans="1:8" ht="15" customHeight="1">
      <c r="A1622" s="9" t="s">
        <v>30</v>
      </c>
      <c r="B1622" s="10" t="s">
        <v>31</v>
      </c>
      <c r="C1622" s="11" t="s">
        <v>16</v>
      </c>
      <c r="D1622" s="11"/>
      <c r="E1622" s="9" t="s">
        <v>29</v>
      </c>
      <c r="F1622" s="12">
        <v>8</v>
      </c>
      <c r="G1622" s="13">
        <v>21.05</v>
      </c>
      <c r="H1622" s="13">
        <f>ROUND(ROUND(F1622,8)*G1622,2)</f>
        <v>168.4</v>
      </c>
    </row>
    <row r="1623" spans="1:8" ht="18" customHeight="1">
      <c r="A1623" s="4"/>
      <c r="B1623" s="4"/>
      <c r="C1623" s="4"/>
      <c r="D1623" s="4"/>
      <c r="E1623" s="4"/>
      <c r="F1623" s="14" t="s">
        <v>32</v>
      </c>
      <c r="G1623" s="14"/>
      <c r="H1623" s="15">
        <f>SUM(H1621:H1622)</f>
        <v>383.44</v>
      </c>
    </row>
    <row r="1624" spans="1:8" ht="15" customHeight="1">
      <c r="A1624" s="4"/>
      <c r="B1624" s="4"/>
      <c r="C1624" s="4"/>
      <c r="D1624" s="4"/>
      <c r="E1624" s="4"/>
      <c r="F1624" s="16" t="s">
        <v>12</v>
      </c>
      <c r="G1624" s="16"/>
      <c r="H1624" s="17">
        <f>SUM(H1619,H1623)</f>
        <v>2946.02</v>
      </c>
    </row>
    <row r="1625" spans="1:8" ht="9.9499999999999993" customHeight="1">
      <c r="A1625" s="4"/>
      <c r="B1625" s="4"/>
      <c r="C1625" s="4"/>
      <c r="D1625" s="4"/>
      <c r="E1625" s="4"/>
      <c r="F1625" s="5"/>
      <c r="G1625" s="5"/>
      <c r="H1625" s="5"/>
    </row>
    <row r="1626" spans="1:8" ht="20.100000000000001" customHeight="1">
      <c r="A1626" s="6" t="s">
        <v>591</v>
      </c>
      <c r="B1626" s="6"/>
      <c r="C1626" s="6"/>
      <c r="D1626" s="6"/>
      <c r="E1626" s="6"/>
      <c r="F1626" s="6"/>
      <c r="G1626" s="6"/>
      <c r="H1626" s="6"/>
    </row>
    <row r="1627" spans="1:8" ht="15" customHeight="1">
      <c r="A1627" s="2" t="s">
        <v>1</v>
      </c>
      <c r="B1627" s="2"/>
      <c r="C1627" s="7" t="s">
        <v>2</v>
      </c>
      <c r="D1627" s="7"/>
      <c r="E1627" s="8" t="s">
        <v>3</v>
      </c>
      <c r="F1627" s="8" t="s">
        <v>4</v>
      </c>
      <c r="G1627" s="8" t="s">
        <v>5</v>
      </c>
      <c r="H1627" s="8" t="s">
        <v>6</v>
      </c>
    </row>
    <row r="1628" spans="1:8" ht="21" customHeight="1">
      <c r="A1628" s="9" t="s">
        <v>552</v>
      </c>
      <c r="B1628" s="10" t="s">
        <v>553</v>
      </c>
      <c r="C1628" s="11" t="s">
        <v>16</v>
      </c>
      <c r="D1628" s="11"/>
      <c r="E1628" s="9" t="s">
        <v>10</v>
      </c>
      <c r="F1628" s="12">
        <v>1</v>
      </c>
      <c r="G1628" s="13">
        <v>10.77</v>
      </c>
      <c r="H1628" s="13">
        <f>TRUNC(TRUNC(F1628,8)*G1628,2)</f>
        <v>10.77</v>
      </c>
    </row>
    <row r="1629" spans="1:8" ht="29.1" customHeight="1">
      <c r="A1629" s="9" t="s">
        <v>218</v>
      </c>
      <c r="B1629" s="10" t="s">
        <v>219</v>
      </c>
      <c r="C1629" s="11" t="s">
        <v>16</v>
      </c>
      <c r="D1629" s="11"/>
      <c r="E1629" s="9" t="s">
        <v>10</v>
      </c>
      <c r="F1629" s="12">
        <v>1</v>
      </c>
      <c r="G1629" s="13">
        <v>1.35</v>
      </c>
      <c r="H1629" s="13">
        <f>TRUNC(TRUNC(F1629,8)*G1629,2)</f>
        <v>1.35</v>
      </c>
    </row>
    <row r="1630" spans="1:8" ht="15" customHeight="1">
      <c r="A1630" s="4"/>
      <c r="B1630" s="4"/>
      <c r="C1630" s="4"/>
      <c r="D1630" s="4"/>
      <c r="E1630" s="4"/>
      <c r="F1630" s="14" t="s">
        <v>11</v>
      </c>
      <c r="G1630" s="14"/>
      <c r="H1630" s="15">
        <f>SUM(H1628:H1629)</f>
        <v>12.12</v>
      </c>
    </row>
    <row r="1631" spans="1:8" ht="15" customHeight="1">
      <c r="A1631" s="2" t="s">
        <v>26</v>
      </c>
      <c r="B1631" s="2"/>
      <c r="C1631" s="7" t="s">
        <v>2</v>
      </c>
      <c r="D1631" s="7"/>
      <c r="E1631" s="8" t="s">
        <v>3</v>
      </c>
      <c r="F1631" s="8" t="s">
        <v>4</v>
      </c>
      <c r="G1631" s="8" t="s">
        <v>5</v>
      </c>
      <c r="H1631" s="8" t="s">
        <v>6</v>
      </c>
    </row>
    <row r="1632" spans="1:8" ht="21" customHeight="1">
      <c r="A1632" s="9" t="s">
        <v>201</v>
      </c>
      <c r="B1632" s="10" t="s">
        <v>202</v>
      </c>
      <c r="C1632" s="11" t="s">
        <v>16</v>
      </c>
      <c r="D1632" s="11"/>
      <c r="E1632" s="9" t="s">
        <v>29</v>
      </c>
      <c r="F1632" s="12">
        <v>4.7600000000000003E-2</v>
      </c>
      <c r="G1632" s="13">
        <v>22.45</v>
      </c>
      <c r="H1632" s="13">
        <f>TRUNC(TRUNC(F1632,8)*G1632,2)</f>
        <v>1.06</v>
      </c>
    </row>
    <row r="1633" spans="1:8" ht="15" customHeight="1">
      <c r="A1633" s="9" t="s">
        <v>203</v>
      </c>
      <c r="B1633" s="10" t="s">
        <v>204</v>
      </c>
      <c r="C1633" s="11" t="s">
        <v>16</v>
      </c>
      <c r="D1633" s="11"/>
      <c r="E1633" s="9" t="s">
        <v>29</v>
      </c>
      <c r="F1633" s="12">
        <v>4.7600000000000003E-2</v>
      </c>
      <c r="G1633" s="13">
        <v>26.88</v>
      </c>
      <c r="H1633" s="13">
        <f>TRUNC(TRUNC(F1633,8)*G1633,2)</f>
        <v>1.27</v>
      </c>
    </row>
    <row r="1634" spans="1:8" ht="18" customHeight="1">
      <c r="A1634" s="4"/>
      <c r="B1634" s="4"/>
      <c r="C1634" s="4"/>
      <c r="D1634" s="4"/>
      <c r="E1634" s="4"/>
      <c r="F1634" s="14" t="s">
        <v>32</v>
      </c>
      <c r="G1634" s="14"/>
      <c r="H1634" s="15">
        <f>SUM(H1632:H1633)</f>
        <v>2.33</v>
      </c>
    </row>
    <row r="1635" spans="1:8" ht="15" customHeight="1">
      <c r="A1635" s="4"/>
      <c r="B1635" s="4"/>
      <c r="C1635" s="4"/>
      <c r="D1635" s="4"/>
      <c r="E1635" s="4"/>
      <c r="F1635" s="16" t="s">
        <v>12</v>
      </c>
      <c r="G1635" s="16"/>
      <c r="H1635" s="17">
        <f>SUM(H1630,H1634)</f>
        <v>14.45</v>
      </c>
    </row>
    <row r="1636" spans="1:8" ht="9.9499999999999993" customHeight="1">
      <c r="A1636" s="4"/>
      <c r="B1636" s="4"/>
      <c r="C1636" s="4"/>
      <c r="D1636" s="4"/>
      <c r="E1636" s="4"/>
      <c r="F1636" s="5"/>
      <c r="G1636" s="5"/>
      <c r="H1636" s="5"/>
    </row>
    <row r="1637" spans="1:8" ht="20.100000000000001" customHeight="1">
      <c r="A1637" s="6" t="s">
        <v>592</v>
      </c>
      <c r="B1637" s="6"/>
      <c r="C1637" s="6"/>
      <c r="D1637" s="6"/>
      <c r="E1637" s="6"/>
      <c r="F1637" s="6"/>
      <c r="G1637" s="6"/>
      <c r="H1637" s="6"/>
    </row>
    <row r="1638" spans="1:8" ht="15" customHeight="1">
      <c r="A1638" s="2" t="s">
        <v>1</v>
      </c>
      <c r="B1638" s="2"/>
      <c r="C1638" s="7" t="s">
        <v>2</v>
      </c>
      <c r="D1638" s="7"/>
      <c r="E1638" s="8" t="s">
        <v>3</v>
      </c>
      <c r="F1638" s="8" t="s">
        <v>4</v>
      </c>
      <c r="G1638" s="8" t="s">
        <v>5</v>
      </c>
      <c r="H1638" s="8" t="s">
        <v>6</v>
      </c>
    </row>
    <row r="1639" spans="1:8" ht="21" customHeight="1">
      <c r="A1639" s="9" t="s">
        <v>552</v>
      </c>
      <c r="B1639" s="10" t="s">
        <v>553</v>
      </c>
      <c r="C1639" s="11" t="s">
        <v>16</v>
      </c>
      <c r="D1639" s="11"/>
      <c r="E1639" s="9" t="s">
        <v>10</v>
      </c>
      <c r="F1639" s="12">
        <v>1</v>
      </c>
      <c r="G1639" s="13">
        <v>10.77</v>
      </c>
      <c r="H1639" s="13">
        <f>TRUNC(TRUNC(F1639,8)*G1639,2)</f>
        <v>10.77</v>
      </c>
    </row>
    <row r="1640" spans="1:8" ht="29.1" customHeight="1">
      <c r="A1640" s="9" t="s">
        <v>218</v>
      </c>
      <c r="B1640" s="10" t="s">
        <v>219</v>
      </c>
      <c r="C1640" s="11" t="s">
        <v>16</v>
      </c>
      <c r="D1640" s="11"/>
      <c r="E1640" s="9" t="s">
        <v>10</v>
      </c>
      <c r="F1640" s="12">
        <v>1</v>
      </c>
      <c r="G1640" s="13">
        <v>1.35</v>
      </c>
      <c r="H1640" s="13">
        <f>TRUNC(TRUNC(F1640,8)*G1640,2)</f>
        <v>1.35</v>
      </c>
    </row>
    <row r="1641" spans="1:8" ht="15" customHeight="1">
      <c r="A1641" s="4"/>
      <c r="B1641" s="4"/>
      <c r="C1641" s="4"/>
      <c r="D1641" s="4"/>
      <c r="E1641" s="4"/>
      <c r="F1641" s="14" t="s">
        <v>11</v>
      </c>
      <c r="G1641" s="14"/>
      <c r="H1641" s="15">
        <f>SUM(H1639:H1640)</f>
        <v>12.12</v>
      </c>
    </row>
    <row r="1642" spans="1:8" ht="15" customHeight="1">
      <c r="A1642" s="2" t="s">
        <v>26</v>
      </c>
      <c r="B1642" s="2"/>
      <c r="C1642" s="7" t="s">
        <v>2</v>
      </c>
      <c r="D1642" s="7"/>
      <c r="E1642" s="8" t="s">
        <v>3</v>
      </c>
      <c r="F1642" s="8" t="s">
        <v>4</v>
      </c>
      <c r="G1642" s="8" t="s">
        <v>5</v>
      </c>
      <c r="H1642" s="8" t="s">
        <v>6</v>
      </c>
    </row>
    <row r="1643" spans="1:8" ht="21" customHeight="1">
      <c r="A1643" s="9" t="s">
        <v>201</v>
      </c>
      <c r="B1643" s="10" t="s">
        <v>202</v>
      </c>
      <c r="C1643" s="11" t="s">
        <v>16</v>
      </c>
      <c r="D1643" s="11"/>
      <c r="E1643" s="9" t="s">
        <v>29</v>
      </c>
      <c r="F1643" s="12">
        <v>4.7600000000000003E-2</v>
      </c>
      <c r="G1643" s="13">
        <v>22.45</v>
      </c>
      <c r="H1643" s="13">
        <f>TRUNC(TRUNC(F1643,8)*G1643,2)</f>
        <v>1.06</v>
      </c>
    </row>
    <row r="1644" spans="1:8" ht="15" customHeight="1">
      <c r="A1644" s="9" t="s">
        <v>203</v>
      </c>
      <c r="B1644" s="10" t="s">
        <v>204</v>
      </c>
      <c r="C1644" s="11" t="s">
        <v>16</v>
      </c>
      <c r="D1644" s="11"/>
      <c r="E1644" s="9" t="s">
        <v>29</v>
      </c>
      <c r="F1644" s="12">
        <v>4.7600000000000003E-2</v>
      </c>
      <c r="G1644" s="13">
        <v>26.88</v>
      </c>
      <c r="H1644" s="13">
        <f>TRUNC(TRUNC(F1644,8)*G1644,2)</f>
        <v>1.27</v>
      </c>
    </row>
    <row r="1645" spans="1:8" ht="18" customHeight="1">
      <c r="A1645" s="4"/>
      <c r="B1645" s="4"/>
      <c r="C1645" s="4"/>
      <c r="D1645" s="4"/>
      <c r="E1645" s="4"/>
      <c r="F1645" s="14" t="s">
        <v>32</v>
      </c>
      <c r="G1645" s="14"/>
      <c r="H1645" s="15">
        <f>SUM(H1643:H1644)</f>
        <v>2.33</v>
      </c>
    </row>
    <row r="1646" spans="1:8" ht="15" customHeight="1">
      <c r="A1646" s="4"/>
      <c r="B1646" s="4"/>
      <c r="C1646" s="4"/>
      <c r="D1646" s="4"/>
      <c r="E1646" s="4"/>
      <c r="F1646" s="16" t="s">
        <v>12</v>
      </c>
      <c r="G1646" s="16"/>
      <c r="H1646" s="17">
        <f>SUM(H1641,H1645)</f>
        <v>14.45</v>
      </c>
    </row>
    <row r="1647" spans="1:8" ht="9.9499999999999993" customHeight="1">
      <c r="A1647" s="4"/>
      <c r="B1647" s="4"/>
      <c r="C1647" s="4"/>
      <c r="D1647" s="4"/>
      <c r="E1647" s="4"/>
      <c r="F1647" s="5"/>
      <c r="G1647" s="5"/>
      <c r="H1647" s="5"/>
    </row>
    <row r="1648" spans="1:8" ht="20.100000000000001" customHeight="1">
      <c r="A1648" s="6" t="s">
        <v>593</v>
      </c>
      <c r="B1648" s="6"/>
      <c r="C1648" s="6"/>
      <c r="D1648" s="6"/>
      <c r="E1648" s="6"/>
      <c r="F1648" s="6"/>
      <c r="G1648" s="6"/>
      <c r="H1648" s="6"/>
    </row>
    <row r="1649" spans="1:8" ht="15" customHeight="1">
      <c r="A1649" s="2" t="s">
        <v>1</v>
      </c>
      <c r="B1649" s="2"/>
      <c r="C1649" s="7" t="s">
        <v>2</v>
      </c>
      <c r="D1649" s="7"/>
      <c r="E1649" s="8" t="s">
        <v>3</v>
      </c>
      <c r="F1649" s="8" t="s">
        <v>4</v>
      </c>
      <c r="G1649" s="8" t="s">
        <v>5</v>
      </c>
      <c r="H1649" s="8" t="s">
        <v>6</v>
      </c>
    </row>
    <row r="1650" spans="1:8" ht="29.1" customHeight="1">
      <c r="A1650" s="9" t="s">
        <v>589</v>
      </c>
      <c r="B1650" s="10" t="s">
        <v>590</v>
      </c>
      <c r="C1650" s="11" t="s">
        <v>265</v>
      </c>
      <c r="D1650" s="11"/>
      <c r="E1650" s="9" t="s">
        <v>266</v>
      </c>
      <c r="F1650" s="12">
        <v>1</v>
      </c>
      <c r="G1650" s="13">
        <v>2562.58</v>
      </c>
      <c r="H1650" s="13">
        <f>ROUND(ROUND(F1650,8)*G1650,2)</f>
        <v>2562.58</v>
      </c>
    </row>
    <row r="1651" spans="1:8" ht="15" customHeight="1">
      <c r="A1651" s="4"/>
      <c r="B1651" s="4"/>
      <c r="C1651" s="4"/>
      <c r="D1651" s="4"/>
      <c r="E1651" s="4"/>
      <c r="F1651" s="14" t="s">
        <v>11</v>
      </c>
      <c r="G1651" s="14"/>
      <c r="H1651" s="15">
        <f>SUM(H1650:H1650)</f>
        <v>2562.58</v>
      </c>
    </row>
    <row r="1652" spans="1:8" ht="15" customHeight="1">
      <c r="A1652" s="2" t="s">
        <v>26</v>
      </c>
      <c r="B1652" s="2"/>
      <c r="C1652" s="7" t="s">
        <v>2</v>
      </c>
      <c r="D1652" s="7"/>
      <c r="E1652" s="8" t="s">
        <v>3</v>
      </c>
      <c r="F1652" s="8" t="s">
        <v>4</v>
      </c>
      <c r="G1652" s="8" t="s">
        <v>5</v>
      </c>
      <c r="H1652" s="8" t="s">
        <v>6</v>
      </c>
    </row>
    <row r="1653" spans="1:8" ht="15" customHeight="1">
      <c r="A1653" s="9" t="s">
        <v>203</v>
      </c>
      <c r="B1653" s="10" t="s">
        <v>204</v>
      </c>
      <c r="C1653" s="11" t="s">
        <v>16</v>
      </c>
      <c r="D1653" s="11"/>
      <c r="E1653" s="9" t="s">
        <v>29</v>
      </c>
      <c r="F1653" s="12">
        <v>8</v>
      </c>
      <c r="G1653" s="13">
        <v>26.88</v>
      </c>
      <c r="H1653" s="13">
        <f>ROUND(ROUND(F1653,8)*G1653,2)</f>
        <v>215.04</v>
      </c>
    </row>
    <row r="1654" spans="1:8" ht="15" customHeight="1">
      <c r="A1654" s="9" t="s">
        <v>30</v>
      </c>
      <c r="B1654" s="10" t="s">
        <v>31</v>
      </c>
      <c r="C1654" s="11" t="s">
        <v>16</v>
      </c>
      <c r="D1654" s="11"/>
      <c r="E1654" s="9" t="s">
        <v>29</v>
      </c>
      <c r="F1654" s="12">
        <v>8</v>
      </c>
      <c r="G1654" s="13">
        <v>21.05</v>
      </c>
      <c r="H1654" s="13">
        <f>ROUND(ROUND(F1654,8)*G1654,2)</f>
        <v>168.4</v>
      </c>
    </row>
    <row r="1655" spans="1:8" ht="18" customHeight="1">
      <c r="A1655" s="4"/>
      <c r="B1655" s="4"/>
      <c r="C1655" s="4"/>
      <c r="D1655" s="4"/>
      <c r="E1655" s="4"/>
      <c r="F1655" s="14" t="s">
        <v>32</v>
      </c>
      <c r="G1655" s="14"/>
      <c r="H1655" s="15">
        <f>SUM(H1653:H1654)</f>
        <v>383.44</v>
      </c>
    </row>
    <row r="1656" spans="1:8" ht="15" customHeight="1">
      <c r="A1656" s="4"/>
      <c r="B1656" s="4"/>
      <c r="C1656" s="4"/>
      <c r="D1656" s="4"/>
      <c r="E1656" s="4"/>
      <c r="F1656" s="16" t="s">
        <v>12</v>
      </c>
      <c r="G1656" s="16"/>
      <c r="H1656" s="17">
        <f>SUM(H1651,H1655)</f>
        <v>2946.02</v>
      </c>
    </row>
    <row r="1657" spans="1:8" ht="9.9499999999999993" customHeight="1">
      <c r="A1657" s="4"/>
      <c r="B1657" s="4"/>
      <c r="C1657" s="4"/>
      <c r="D1657" s="4"/>
      <c r="E1657" s="4"/>
      <c r="F1657" s="5"/>
      <c r="G1657" s="5"/>
      <c r="H1657" s="5"/>
    </row>
    <row r="1658" spans="1:8" ht="20.100000000000001" customHeight="1">
      <c r="A1658" s="6" t="s">
        <v>594</v>
      </c>
      <c r="B1658" s="6"/>
      <c r="C1658" s="6"/>
      <c r="D1658" s="6"/>
      <c r="E1658" s="6"/>
      <c r="F1658" s="6"/>
      <c r="G1658" s="6"/>
      <c r="H1658" s="6"/>
    </row>
    <row r="1659" spans="1:8" ht="15" customHeight="1">
      <c r="A1659" s="2" t="s">
        <v>1</v>
      </c>
      <c r="B1659" s="2"/>
      <c r="C1659" s="7" t="s">
        <v>2</v>
      </c>
      <c r="D1659" s="7"/>
      <c r="E1659" s="8" t="s">
        <v>3</v>
      </c>
      <c r="F1659" s="8" t="s">
        <v>4</v>
      </c>
      <c r="G1659" s="8" t="s">
        <v>5</v>
      </c>
      <c r="H1659" s="8" t="s">
        <v>6</v>
      </c>
    </row>
    <row r="1660" spans="1:8" ht="21" customHeight="1">
      <c r="A1660" s="9" t="s">
        <v>552</v>
      </c>
      <c r="B1660" s="10" t="s">
        <v>553</v>
      </c>
      <c r="C1660" s="11" t="s">
        <v>16</v>
      </c>
      <c r="D1660" s="11"/>
      <c r="E1660" s="9" t="s">
        <v>10</v>
      </c>
      <c r="F1660" s="12">
        <v>1</v>
      </c>
      <c r="G1660" s="13">
        <v>10.77</v>
      </c>
      <c r="H1660" s="13">
        <f>TRUNC(TRUNC(F1660,8)*G1660,2)</f>
        <v>10.77</v>
      </c>
    </row>
    <row r="1661" spans="1:8" ht="29.1" customHeight="1">
      <c r="A1661" s="9" t="s">
        <v>218</v>
      </c>
      <c r="B1661" s="10" t="s">
        <v>219</v>
      </c>
      <c r="C1661" s="11" t="s">
        <v>16</v>
      </c>
      <c r="D1661" s="11"/>
      <c r="E1661" s="9" t="s">
        <v>10</v>
      </c>
      <c r="F1661" s="12">
        <v>1</v>
      </c>
      <c r="G1661" s="13">
        <v>1.35</v>
      </c>
      <c r="H1661" s="13">
        <f>TRUNC(TRUNC(F1661,8)*G1661,2)</f>
        <v>1.35</v>
      </c>
    </row>
    <row r="1662" spans="1:8" ht="15" customHeight="1">
      <c r="A1662" s="4"/>
      <c r="B1662" s="4"/>
      <c r="C1662" s="4"/>
      <c r="D1662" s="4"/>
      <c r="E1662" s="4"/>
      <c r="F1662" s="14" t="s">
        <v>11</v>
      </c>
      <c r="G1662" s="14"/>
      <c r="H1662" s="15">
        <f>SUM(H1660:H1661)</f>
        <v>12.12</v>
      </c>
    </row>
    <row r="1663" spans="1:8" ht="15" customHeight="1">
      <c r="A1663" s="2" t="s">
        <v>26</v>
      </c>
      <c r="B1663" s="2"/>
      <c r="C1663" s="7" t="s">
        <v>2</v>
      </c>
      <c r="D1663" s="7"/>
      <c r="E1663" s="8" t="s">
        <v>3</v>
      </c>
      <c r="F1663" s="8" t="s">
        <v>4</v>
      </c>
      <c r="G1663" s="8" t="s">
        <v>5</v>
      </c>
      <c r="H1663" s="8" t="s">
        <v>6</v>
      </c>
    </row>
    <row r="1664" spans="1:8" ht="21" customHeight="1">
      <c r="A1664" s="9" t="s">
        <v>201</v>
      </c>
      <c r="B1664" s="10" t="s">
        <v>202</v>
      </c>
      <c r="C1664" s="11" t="s">
        <v>16</v>
      </c>
      <c r="D1664" s="11"/>
      <c r="E1664" s="9" t="s">
        <v>29</v>
      </c>
      <c r="F1664" s="12">
        <v>3.5200000000000002E-2</v>
      </c>
      <c r="G1664" s="13">
        <v>22.45</v>
      </c>
      <c r="H1664" s="13">
        <f>TRUNC(TRUNC(F1664,8)*G1664,2)</f>
        <v>0.79</v>
      </c>
    </row>
    <row r="1665" spans="1:8" ht="15" customHeight="1">
      <c r="A1665" s="9" t="s">
        <v>203</v>
      </c>
      <c r="B1665" s="10" t="s">
        <v>204</v>
      </c>
      <c r="C1665" s="11" t="s">
        <v>16</v>
      </c>
      <c r="D1665" s="11"/>
      <c r="E1665" s="9" t="s">
        <v>29</v>
      </c>
      <c r="F1665" s="12">
        <v>3.5200000000000002E-2</v>
      </c>
      <c r="G1665" s="13">
        <v>26.88</v>
      </c>
      <c r="H1665" s="13">
        <f>TRUNC(TRUNC(F1665,8)*G1665,2)</f>
        <v>0.94</v>
      </c>
    </row>
    <row r="1666" spans="1:8" ht="18" customHeight="1">
      <c r="A1666" s="4"/>
      <c r="B1666" s="4"/>
      <c r="C1666" s="4"/>
      <c r="D1666" s="4"/>
      <c r="E1666" s="4"/>
      <c r="F1666" s="14" t="s">
        <v>32</v>
      </c>
      <c r="G1666" s="14"/>
      <c r="H1666" s="15">
        <f>SUM(H1664:H1665)</f>
        <v>1.73</v>
      </c>
    </row>
    <row r="1667" spans="1:8" ht="15" customHeight="1">
      <c r="A1667" s="4"/>
      <c r="B1667" s="4"/>
      <c r="C1667" s="4"/>
      <c r="D1667" s="4"/>
      <c r="E1667" s="4"/>
      <c r="F1667" s="16" t="s">
        <v>12</v>
      </c>
      <c r="G1667" s="16"/>
      <c r="H1667" s="17">
        <f>SUM(H1662,H1666)</f>
        <v>13.85</v>
      </c>
    </row>
    <row r="1668" spans="1:8" ht="9.9499999999999993" customHeight="1">
      <c r="A1668" s="4"/>
      <c r="B1668" s="4"/>
      <c r="C1668" s="4"/>
      <c r="D1668" s="4"/>
      <c r="E1668" s="4"/>
      <c r="F1668" s="5"/>
      <c r="G1668" s="5"/>
      <c r="H1668" s="5"/>
    </row>
    <row r="1669" spans="1:8" ht="20.100000000000001" customHeight="1">
      <c r="A1669" s="6" t="s">
        <v>595</v>
      </c>
      <c r="B1669" s="6"/>
      <c r="C1669" s="6"/>
      <c r="D1669" s="6"/>
      <c r="E1669" s="6"/>
      <c r="F1669" s="6"/>
      <c r="G1669" s="6"/>
      <c r="H1669" s="6"/>
    </row>
    <row r="1670" spans="1:8" ht="15" customHeight="1">
      <c r="A1670" s="2" t="s">
        <v>1</v>
      </c>
      <c r="B1670" s="2"/>
      <c r="C1670" s="7" t="s">
        <v>2</v>
      </c>
      <c r="D1670" s="7"/>
      <c r="E1670" s="8" t="s">
        <v>3</v>
      </c>
      <c r="F1670" s="8" t="s">
        <v>4</v>
      </c>
      <c r="G1670" s="8" t="s">
        <v>5</v>
      </c>
      <c r="H1670" s="8" t="s">
        <v>6</v>
      </c>
    </row>
    <row r="1671" spans="1:8" ht="21" customHeight="1">
      <c r="A1671" s="9" t="s">
        <v>558</v>
      </c>
      <c r="B1671" s="10" t="s">
        <v>559</v>
      </c>
      <c r="C1671" s="11" t="s">
        <v>16</v>
      </c>
      <c r="D1671" s="11"/>
      <c r="E1671" s="9" t="s">
        <v>10</v>
      </c>
      <c r="F1671" s="12">
        <v>1</v>
      </c>
      <c r="G1671" s="13">
        <v>75.64</v>
      </c>
      <c r="H1671" s="13">
        <f>TRUNC(TRUNC(F1671,8)*G1671,2)</f>
        <v>75.64</v>
      </c>
    </row>
    <row r="1672" spans="1:8" ht="29.1" customHeight="1">
      <c r="A1672" s="9" t="s">
        <v>218</v>
      </c>
      <c r="B1672" s="10" t="s">
        <v>219</v>
      </c>
      <c r="C1672" s="11" t="s">
        <v>16</v>
      </c>
      <c r="D1672" s="11"/>
      <c r="E1672" s="9" t="s">
        <v>10</v>
      </c>
      <c r="F1672" s="12">
        <v>3</v>
      </c>
      <c r="G1672" s="13">
        <v>1.35</v>
      </c>
      <c r="H1672" s="13">
        <f>TRUNC(TRUNC(F1672,8)*G1672,2)</f>
        <v>4.05</v>
      </c>
    </row>
    <row r="1673" spans="1:8" ht="15" customHeight="1">
      <c r="A1673" s="4"/>
      <c r="B1673" s="4"/>
      <c r="C1673" s="4"/>
      <c r="D1673" s="4"/>
      <c r="E1673" s="4"/>
      <c r="F1673" s="14" t="s">
        <v>11</v>
      </c>
      <c r="G1673" s="14"/>
      <c r="H1673" s="15">
        <f>SUM(H1671:H1672)</f>
        <v>79.69</v>
      </c>
    </row>
    <row r="1674" spans="1:8" ht="15" customHeight="1">
      <c r="A1674" s="2" t="s">
        <v>26</v>
      </c>
      <c r="B1674" s="2"/>
      <c r="C1674" s="7" t="s">
        <v>2</v>
      </c>
      <c r="D1674" s="7"/>
      <c r="E1674" s="8" t="s">
        <v>3</v>
      </c>
      <c r="F1674" s="8" t="s">
        <v>4</v>
      </c>
      <c r="G1674" s="8" t="s">
        <v>5</v>
      </c>
      <c r="H1674" s="8" t="s">
        <v>6</v>
      </c>
    </row>
    <row r="1675" spans="1:8" ht="21" customHeight="1">
      <c r="A1675" s="9" t="s">
        <v>201</v>
      </c>
      <c r="B1675" s="10" t="s">
        <v>202</v>
      </c>
      <c r="C1675" s="11" t="s">
        <v>16</v>
      </c>
      <c r="D1675" s="11"/>
      <c r="E1675" s="9" t="s">
        <v>29</v>
      </c>
      <c r="F1675" s="12">
        <v>0.14280000000000001</v>
      </c>
      <c r="G1675" s="13">
        <v>22.45</v>
      </c>
      <c r="H1675" s="13">
        <f>TRUNC(TRUNC(F1675,8)*G1675,2)</f>
        <v>3.2</v>
      </c>
    </row>
    <row r="1676" spans="1:8" ht="15" customHeight="1">
      <c r="A1676" s="9" t="s">
        <v>203</v>
      </c>
      <c r="B1676" s="10" t="s">
        <v>204</v>
      </c>
      <c r="C1676" s="11" t="s">
        <v>16</v>
      </c>
      <c r="D1676" s="11"/>
      <c r="E1676" s="9" t="s">
        <v>29</v>
      </c>
      <c r="F1676" s="12">
        <v>0.14280000000000001</v>
      </c>
      <c r="G1676" s="13">
        <v>26.88</v>
      </c>
      <c r="H1676" s="13">
        <f>TRUNC(TRUNC(F1676,8)*G1676,2)</f>
        <v>3.83</v>
      </c>
    </row>
    <row r="1677" spans="1:8" ht="18" customHeight="1">
      <c r="A1677" s="4"/>
      <c r="B1677" s="4"/>
      <c r="C1677" s="4"/>
      <c r="D1677" s="4"/>
      <c r="E1677" s="4"/>
      <c r="F1677" s="14" t="s">
        <v>32</v>
      </c>
      <c r="G1677" s="14"/>
      <c r="H1677" s="15">
        <f>SUM(H1675:H1676)</f>
        <v>7.03</v>
      </c>
    </row>
    <row r="1678" spans="1:8" ht="15" customHeight="1">
      <c r="A1678" s="4"/>
      <c r="B1678" s="4"/>
      <c r="C1678" s="4"/>
      <c r="D1678" s="4"/>
      <c r="E1678" s="4"/>
      <c r="F1678" s="16" t="s">
        <v>12</v>
      </c>
      <c r="G1678" s="16"/>
      <c r="H1678" s="17">
        <f>SUM(H1673,H1677)</f>
        <v>86.72</v>
      </c>
    </row>
    <row r="1679" spans="1:8" ht="9.9499999999999993" customHeight="1">
      <c r="A1679" s="4"/>
      <c r="B1679" s="4"/>
      <c r="C1679" s="4"/>
      <c r="D1679" s="4"/>
      <c r="E1679" s="4"/>
      <c r="F1679" s="5"/>
      <c r="G1679" s="5"/>
      <c r="H1679" s="5"/>
    </row>
    <row r="1680" spans="1:8" ht="20.100000000000001" customHeight="1">
      <c r="A1680" s="6" t="s">
        <v>596</v>
      </c>
      <c r="B1680" s="6"/>
      <c r="C1680" s="6"/>
      <c r="D1680" s="6"/>
      <c r="E1680" s="6"/>
      <c r="F1680" s="6"/>
      <c r="G1680" s="6"/>
      <c r="H1680" s="6"/>
    </row>
    <row r="1681" spans="1:8" ht="15" customHeight="1">
      <c r="A1681" s="2" t="s">
        <v>1</v>
      </c>
      <c r="B1681" s="2"/>
      <c r="C1681" s="7" t="s">
        <v>2</v>
      </c>
      <c r="D1681" s="7"/>
      <c r="E1681" s="8" t="s">
        <v>3</v>
      </c>
      <c r="F1681" s="8" t="s">
        <v>4</v>
      </c>
      <c r="G1681" s="8" t="s">
        <v>5</v>
      </c>
      <c r="H1681" s="8" t="s">
        <v>6</v>
      </c>
    </row>
    <row r="1682" spans="1:8" ht="29.1" customHeight="1">
      <c r="A1682" s="9" t="s">
        <v>589</v>
      </c>
      <c r="B1682" s="10" t="s">
        <v>590</v>
      </c>
      <c r="C1682" s="11" t="s">
        <v>265</v>
      </c>
      <c r="D1682" s="11"/>
      <c r="E1682" s="9" t="s">
        <v>266</v>
      </c>
      <c r="F1682" s="12">
        <v>1</v>
      </c>
      <c r="G1682" s="13">
        <v>2562.58</v>
      </c>
      <c r="H1682" s="13">
        <f>ROUND(ROUND(F1682,8)*G1682,2)</f>
        <v>2562.58</v>
      </c>
    </row>
    <row r="1683" spans="1:8" ht="15" customHeight="1">
      <c r="A1683" s="4"/>
      <c r="B1683" s="4"/>
      <c r="C1683" s="4"/>
      <c r="D1683" s="4"/>
      <c r="E1683" s="4"/>
      <c r="F1683" s="14" t="s">
        <v>11</v>
      </c>
      <c r="G1683" s="14"/>
      <c r="H1683" s="15">
        <f>SUM(H1682:H1682)</f>
        <v>2562.58</v>
      </c>
    </row>
    <row r="1684" spans="1:8" ht="15" customHeight="1">
      <c r="A1684" s="2" t="s">
        <v>26</v>
      </c>
      <c r="B1684" s="2"/>
      <c r="C1684" s="7" t="s">
        <v>2</v>
      </c>
      <c r="D1684" s="7"/>
      <c r="E1684" s="8" t="s">
        <v>3</v>
      </c>
      <c r="F1684" s="8" t="s">
        <v>4</v>
      </c>
      <c r="G1684" s="8" t="s">
        <v>5</v>
      </c>
      <c r="H1684" s="8" t="s">
        <v>6</v>
      </c>
    </row>
    <row r="1685" spans="1:8" ht="15" customHeight="1">
      <c r="A1685" s="9" t="s">
        <v>203</v>
      </c>
      <c r="B1685" s="10" t="s">
        <v>204</v>
      </c>
      <c r="C1685" s="11" t="s">
        <v>16</v>
      </c>
      <c r="D1685" s="11"/>
      <c r="E1685" s="9" t="s">
        <v>29</v>
      </c>
      <c r="F1685" s="12">
        <v>8</v>
      </c>
      <c r="G1685" s="13">
        <v>26.88</v>
      </c>
      <c r="H1685" s="13">
        <f>ROUND(ROUND(F1685,8)*G1685,2)</f>
        <v>215.04</v>
      </c>
    </row>
    <row r="1686" spans="1:8" ht="15" customHeight="1">
      <c r="A1686" s="9" t="s">
        <v>30</v>
      </c>
      <c r="B1686" s="10" t="s">
        <v>31</v>
      </c>
      <c r="C1686" s="11" t="s">
        <v>16</v>
      </c>
      <c r="D1686" s="11"/>
      <c r="E1686" s="9" t="s">
        <v>29</v>
      </c>
      <c r="F1686" s="12">
        <v>8</v>
      </c>
      <c r="G1686" s="13">
        <v>21.05</v>
      </c>
      <c r="H1686" s="13">
        <f>ROUND(ROUND(F1686,8)*G1686,2)</f>
        <v>168.4</v>
      </c>
    </row>
    <row r="1687" spans="1:8" ht="18" customHeight="1">
      <c r="A1687" s="4"/>
      <c r="B1687" s="4"/>
      <c r="C1687" s="4"/>
      <c r="D1687" s="4"/>
      <c r="E1687" s="4"/>
      <c r="F1687" s="14" t="s">
        <v>32</v>
      </c>
      <c r="G1687" s="14"/>
      <c r="H1687" s="15">
        <f>SUM(H1685:H1686)</f>
        <v>383.44</v>
      </c>
    </row>
    <row r="1688" spans="1:8" ht="15" customHeight="1">
      <c r="A1688" s="4"/>
      <c r="B1688" s="4"/>
      <c r="C1688" s="4"/>
      <c r="D1688" s="4"/>
      <c r="E1688" s="4"/>
      <c r="F1688" s="16" t="s">
        <v>12</v>
      </c>
      <c r="G1688" s="16"/>
      <c r="H1688" s="17">
        <f>SUM(H1683,H1687)</f>
        <v>2946.02</v>
      </c>
    </row>
    <row r="1689" spans="1:8" ht="9.9499999999999993" customHeight="1">
      <c r="A1689" s="4"/>
      <c r="B1689" s="4"/>
      <c r="C1689" s="4"/>
      <c r="D1689" s="4"/>
      <c r="E1689" s="4"/>
      <c r="F1689" s="5"/>
      <c r="G1689" s="5"/>
      <c r="H1689" s="5"/>
    </row>
    <row r="1690" spans="1:8" ht="20.100000000000001" customHeight="1">
      <c r="A1690" s="6" t="s">
        <v>597</v>
      </c>
      <c r="B1690" s="6"/>
      <c r="C1690" s="6"/>
      <c r="D1690" s="6"/>
      <c r="E1690" s="6"/>
      <c r="F1690" s="6"/>
      <c r="G1690" s="6"/>
      <c r="H1690" s="6"/>
    </row>
    <row r="1691" spans="1:8" ht="15" customHeight="1">
      <c r="A1691" s="2" t="s">
        <v>1</v>
      </c>
      <c r="B1691" s="2"/>
      <c r="C1691" s="7" t="s">
        <v>2</v>
      </c>
      <c r="D1691" s="7"/>
      <c r="E1691" s="8" t="s">
        <v>3</v>
      </c>
      <c r="F1691" s="8" t="s">
        <v>4</v>
      </c>
      <c r="G1691" s="8" t="s">
        <v>5</v>
      </c>
      <c r="H1691" s="8" t="s">
        <v>6</v>
      </c>
    </row>
    <row r="1692" spans="1:8" ht="21" customHeight="1">
      <c r="A1692" s="9" t="s">
        <v>552</v>
      </c>
      <c r="B1692" s="10" t="s">
        <v>553</v>
      </c>
      <c r="C1692" s="11" t="s">
        <v>16</v>
      </c>
      <c r="D1692" s="11"/>
      <c r="E1692" s="9" t="s">
        <v>10</v>
      </c>
      <c r="F1692" s="12">
        <v>1</v>
      </c>
      <c r="G1692" s="13">
        <v>10.77</v>
      </c>
      <c r="H1692" s="13">
        <f>TRUNC(TRUNC(F1692,8)*G1692,2)</f>
        <v>10.77</v>
      </c>
    </row>
    <row r="1693" spans="1:8" ht="29.1" customHeight="1">
      <c r="A1693" s="9" t="s">
        <v>218</v>
      </c>
      <c r="B1693" s="10" t="s">
        <v>219</v>
      </c>
      <c r="C1693" s="11" t="s">
        <v>16</v>
      </c>
      <c r="D1693" s="11"/>
      <c r="E1693" s="9" t="s">
        <v>10</v>
      </c>
      <c r="F1693" s="12">
        <v>1</v>
      </c>
      <c r="G1693" s="13">
        <v>1.35</v>
      </c>
      <c r="H1693" s="13">
        <f>TRUNC(TRUNC(F1693,8)*G1693,2)</f>
        <v>1.35</v>
      </c>
    </row>
    <row r="1694" spans="1:8" ht="15" customHeight="1">
      <c r="A1694" s="4"/>
      <c r="B1694" s="4"/>
      <c r="C1694" s="4"/>
      <c r="D1694" s="4"/>
      <c r="E1694" s="4"/>
      <c r="F1694" s="14" t="s">
        <v>11</v>
      </c>
      <c r="G1694" s="14"/>
      <c r="H1694" s="15">
        <f>SUM(H1692:H1693)</f>
        <v>12.12</v>
      </c>
    </row>
    <row r="1695" spans="1:8" ht="15" customHeight="1">
      <c r="A1695" s="2" t="s">
        <v>26</v>
      </c>
      <c r="B1695" s="2"/>
      <c r="C1695" s="7" t="s">
        <v>2</v>
      </c>
      <c r="D1695" s="7"/>
      <c r="E1695" s="8" t="s">
        <v>3</v>
      </c>
      <c r="F1695" s="8" t="s">
        <v>4</v>
      </c>
      <c r="G1695" s="8" t="s">
        <v>5</v>
      </c>
      <c r="H1695" s="8" t="s">
        <v>6</v>
      </c>
    </row>
    <row r="1696" spans="1:8" ht="21" customHeight="1">
      <c r="A1696" s="9" t="s">
        <v>201</v>
      </c>
      <c r="B1696" s="10" t="s">
        <v>202</v>
      </c>
      <c r="C1696" s="11" t="s">
        <v>16</v>
      </c>
      <c r="D1696" s="11"/>
      <c r="E1696" s="9" t="s">
        <v>29</v>
      </c>
      <c r="F1696" s="12">
        <v>4.7600000000000003E-2</v>
      </c>
      <c r="G1696" s="13">
        <v>22.45</v>
      </c>
      <c r="H1696" s="13">
        <f>TRUNC(TRUNC(F1696,8)*G1696,2)</f>
        <v>1.06</v>
      </c>
    </row>
    <row r="1697" spans="1:8" ht="15" customHeight="1">
      <c r="A1697" s="9" t="s">
        <v>203</v>
      </c>
      <c r="B1697" s="10" t="s">
        <v>204</v>
      </c>
      <c r="C1697" s="11" t="s">
        <v>16</v>
      </c>
      <c r="D1697" s="11"/>
      <c r="E1697" s="9" t="s">
        <v>29</v>
      </c>
      <c r="F1697" s="12">
        <v>4.7600000000000003E-2</v>
      </c>
      <c r="G1697" s="13">
        <v>26.88</v>
      </c>
      <c r="H1697" s="13">
        <f>TRUNC(TRUNC(F1697,8)*G1697,2)</f>
        <v>1.27</v>
      </c>
    </row>
    <row r="1698" spans="1:8" ht="18" customHeight="1">
      <c r="A1698" s="4"/>
      <c r="B1698" s="4"/>
      <c r="C1698" s="4"/>
      <c r="D1698" s="4"/>
      <c r="E1698" s="4"/>
      <c r="F1698" s="14" t="s">
        <v>32</v>
      </c>
      <c r="G1698" s="14"/>
      <c r="H1698" s="15">
        <f>SUM(H1696:H1697)</f>
        <v>2.33</v>
      </c>
    </row>
    <row r="1699" spans="1:8" ht="15" customHeight="1">
      <c r="A1699" s="4"/>
      <c r="B1699" s="4"/>
      <c r="C1699" s="4"/>
      <c r="D1699" s="4"/>
      <c r="E1699" s="4"/>
      <c r="F1699" s="16" t="s">
        <v>12</v>
      </c>
      <c r="G1699" s="16"/>
      <c r="H1699" s="17">
        <f>SUM(H1694,H1698)</f>
        <v>14.45</v>
      </c>
    </row>
    <row r="1700" spans="1:8" ht="9.9499999999999993" customHeight="1">
      <c r="A1700" s="4"/>
      <c r="B1700" s="4"/>
      <c r="C1700" s="4"/>
      <c r="D1700" s="4"/>
      <c r="E1700" s="4"/>
      <c r="F1700" s="5"/>
      <c r="G1700" s="5"/>
      <c r="H1700" s="5"/>
    </row>
    <row r="1701" spans="1:8" ht="20.100000000000001" customHeight="1">
      <c r="A1701" s="6" t="s">
        <v>598</v>
      </c>
      <c r="B1701" s="6"/>
      <c r="C1701" s="6"/>
      <c r="D1701" s="6"/>
      <c r="E1701" s="6"/>
      <c r="F1701" s="6"/>
      <c r="G1701" s="6"/>
      <c r="H1701" s="6"/>
    </row>
    <row r="1702" spans="1:8" ht="15" customHeight="1">
      <c r="A1702" s="2" t="s">
        <v>1</v>
      </c>
      <c r="B1702" s="2"/>
      <c r="C1702" s="7" t="s">
        <v>2</v>
      </c>
      <c r="D1702" s="7"/>
      <c r="E1702" s="8" t="s">
        <v>3</v>
      </c>
      <c r="F1702" s="8" t="s">
        <v>4</v>
      </c>
      <c r="G1702" s="8" t="s">
        <v>5</v>
      </c>
      <c r="H1702" s="8" t="s">
        <v>6</v>
      </c>
    </row>
    <row r="1703" spans="1:8" ht="21" customHeight="1">
      <c r="A1703" s="9" t="s">
        <v>558</v>
      </c>
      <c r="B1703" s="10" t="s">
        <v>559</v>
      </c>
      <c r="C1703" s="11" t="s">
        <v>16</v>
      </c>
      <c r="D1703" s="11"/>
      <c r="E1703" s="9" t="s">
        <v>10</v>
      </c>
      <c r="F1703" s="12">
        <v>1</v>
      </c>
      <c r="G1703" s="13">
        <v>75.64</v>
      </c>
      <c r="H1703" s="13">
        <f>TRUNC(TRUNC(F1703,8)*G1703,2)</f>
        <v>75.64</v>
      </c>
    </row>
    <row r="1704" spans="1:8" ht="29.1" customHeight="1">
      <c r="A1704" s="9" t="s">
        <v>218</v>
      </c>
      <c r="B1704" s="10" t="s">
        <v>219</v>
      </c>
      <c r="C1704" s="11" t="s">
        <v>16</v>
      </c>
      <c r="D1704" s="11"/>
      <c r="E1704" s="9" t="s">
        <v>10</v>
      </c>
      <c r="F1704" s="12">
        <v>3</v>
      </c>
      <c r="G1704" s="13">
        <v>1.35</v>
      </c>
      <c r="H1704" s="13">
        <f>TRUNC(TRUNC(F1704,8)*G1704,2)</f>
        <v>4.05</v>
      </c>
    </row>
    <row r="1705" spans="1:8" ht="15" customHeight="1">
      <c r="A1705" s="4"/>
      <c r="B1705" s="4"/>
      <c r="C1705" s="4"/>
      <c r="D1705" s="4"/>
      <c r="E1705" s="4"/>
      <c r="F1705" s="14" t="s">
        <v>11</v>
      </c>
      <c r="G1705" s="14"/>
      <c r="H1705" s="15">
        <f>SUM(H1703:H1704)</f>
        <v>79.69</v>
      </c>
    </row>
    <row r="1706" spans="1:8" ht="15" customHeight="1">
      <c r="A1706" s="2" t="s">
        <v>26</v>
      </c>
      <c r="B1706" s="2"/>
      <c r="C1706" s="7" t="s">
        <v>2</v>
      </c>
      <c r="D1706" s="7"/>
      <c r="E1706" s="8" t="s">
        <v>3</v>
      </c>
      <c r="F1706" s="8" t="s">
        <v>4</v>
      </c>
      <c r="G1706" s="8" t="s">
        <v>5</v>
      </c>
      <c r="H1706" s="8" t="s">
        <v>6</v>
      </c>
    </row>
    <row r="1707" spans="1:8" ht="21" customHeight="1">
      <c r="A1707" s="9" t="s">
        <v>201</v>
      </c>
      <c r="B1707" s="10" t="s">
        <v>202</v>
      </c>
      <c r="C1707" s="11" t="s">
        <v>16</v>
      </c>
      <c r="D1707" s="11"/>
      <c r="E1707" s="9" t="s">
        <v>29</v>
      </c>
      <c r="F1707" s="12">
        <v>0.14280000000000001</v>
      </c>
      <c r="G1707" s="13">
        <v>22.45</v>
      </c>
      <c r="H1707" s="13">
        <f>TRUNC(TRUNC(F1707,8)*G1707,2)</f>
        <v>3.2</v>
      </c>
    </row>
    <row r="1708" spans="1:8" ht="15" customHeight="1">
      <c r="A1708" s="9" t="s">
        <v>203</v>
      </c>
      <c r="B1708" s="10" t="s">
        <v>204</v>
      </c>
      <c r="C1708" s="11" t="s">
        <v>16</v>
      </c>
      <c r="D1708" s="11"/>
      <c r="E1708" s="9" t="s">
        <v>29</v>
      </c>
      <c r="F1708" s="12">
        <v>0.14280000000000001</v>
      </c>
      <c r="G1708" s="13">
        <v>26.88</v>
      </c>
      <c r="H1708" s="13">
        <f>TRUNC(TRUNC(F1708,8)*G1708,2)</f>
        <v>3.83</v>
      </c>
    </row>
    <row r="1709" spans="1:8" ht="18" customHeight="1">
      <c r="A1709" s="4"/>
      <c r="B1709" s="4"/>
      <c r="C1709" s="4"/>
      <c r="D1709" s="4"/>
      <c r="E1709" s="4"/>
      <c r="F1709" s="14" t="s">
        <v>32</v>
      </c>
      <c r="G1709" s="14"/>
      <c r="H1709" s="15">
        <f>SUM(H1707:H1708)</f>
        <v>7.03</v>
      </c>
    </row>
    <row r="1710" spans="1:8" ht="15" customHeight="1">
      <c r="A1710" s="4"/>
      <c r="B1710" s="4"/>
      <c r="C1710" s="4"/>
      <c r="D1710" s="4"/>
      <c r="E1710" s="4"/>
      <c r="F1710" s="16" t="s">
        <v>12</v>
      </c>
      <c r="G1710" s="16"/>
      <c r="H1710" s="17">
        <f>SUM(H1705,H1709)</f>
        <v>86.72</v>
      </c>
    </row>
    <row r="1711" spans="1:8" ht="9.9499999999999993" customHeight="1">
      <c r="A1711" s="4"/>
      <c r="B1711" s="4"/>
      <c r="C1711" s="4"/>
      <c r="D1711" s="4"/>
      <c r="E1711" s="4"/>
      <c r="F1711" s="5"/>
      <c r="G1711" s="5"/>
      <c r="H1711" s="5"/>
    </row>
    <row r="1712" spans="1:8" ht="20.100000000000001" customHeight="1">
      <c r="A1712" s="6" t="s">
        <v>599</v>
      </c>
      <c r="B1712" s="6"/>
      <c r="C1712" s="6"/>
      <c r="D1712" s="6"/>
      <c r="E1712" s="6"/>
      <c r="F1712" s="6"/>
      <c r="G1712" s="6"/>
      <c r="H1712" s="6"/>
    </row>
    <row r="1713" spans="1:8" ht="15" customHeight="1">
      <c r="A1713" s="2" t="s">
        <v>1</v>
      </c>
      <c r="B1713" s="2"/>
      <c r="C1713" s="7" t="s">
        <v>2</v>
      </c>
      <c r="D1713" s="7"/>
      <c r="E1713" s="8" t="s">
        <v>3</v>
      </c>
      <c r="F1713" s="8" t="s">
        <v>4</v>
      </c>
      <c r="G1713" s="8" t="s">
        <v>5</v>
      </c>
      <c r="H1713" s="8" t="s">
        <v>6</v>
      </c>
    </row>
    <row r="1714" spans="1:8" ht="29.1" customHeight="1">
      <c r="A1714" s="9" t="s">
        <v>589</v>
      </c>
      <c r="B1714" s="10" t="s">
        <v>590</v>
      </c>
      <c r="C1714" s="11" t="s">
        <v>265</v>
      </c>
      <c r="D1714" s="11"/>
      <c r="E1714" s="9" t="s">
        <v>266</v>
      </c>
      <c r="F1714" s="12">
        <v>1</v>
      </c>
      <c r="G1714" s="13">
        <v>2562.58</v>
      </c>
      <c r="H1714" s="13">
        <f>ROUND(ROUND(F1714,8)*G1714,2)</f>
        <v>2562.58</v>
      </c>
    </row>
    <row r="1715" spans="1:8" ht="15" customHeight="1">
      <c r="A1715" s="4"/>
      <c r="B1715" s="4"/>
      <c r="C1715" s="4"/>
      <c r="D1715" s="4"/>
      <c r="E1715" s="4"/>
      <c r="F1715" s="14" t="s">
        <v>11</v>
      </c>
      <c r="G1715" s="14"/>
      <c r="H1715" s="15">
        <f>SUM(H1714:H1714)</f>
        <v>2562.58</v>
      </c>
    </row>
    <row r="1716" spans="1:8" ht="15" customHeight="1">
      <c r="A1716" s="2" t="s">
        <v>26</v>
      </c>
      <c r="B1716" s="2"/>
      <c r="C1716" s="7" t="s">
        <v>2</v>
      </c>
      <c r="D1716" s="7"/>
      <c r="E1716" s="8" t="s">
        <v>3</v>
      </c>
      <c r="F1716" s="8" t="s">
        <v>4</v>
      </c>
      <c r="G1716" s="8" t="s">
        <v>5</v>
      </c>
      <c r="H1716" s="8" t="s">
        <v>6</v>
      </c>
    </row>
    <row r="1717" spans="1:8" ht="15" customHeight="1">
      <c r="A1717" s="9" t="s">
        <v>203</v>
      </c>
      <c r="B1717" s="10" t="s">
        <v>204</v>
      </c>
      <c r="C1717" s="11" t="s">
        <v>16</v>
      </c>
      <c r="D1717" s="11"/>
      <c r="E1717" s="9" t="s">
        <v>29</v>
      </c>
      <c r="F1717" s="12">
        <v>8</v>
      </c>
      <c r="G1717" s="13">
        <v>26.88</v>
      </c>
      <c r="H1717" s="13">
        <f>ROUND(ROUND(F1717,8)*G1717,2)</f>
        <v>215.04</v>
      </c>
    </row>
    <row r="1718" spans="1:8" ht="15" customHeight="1">
      <c r="A1718" s="9" t="s">
        <v>30</v>
      </c>
      <c r="B1718" s="10" t="s">
        <v>31</v>
      </c>
      <c r="C1718" s="11" t="s">
        <v>16</v>
      </c>
      <c r="D1718" s="11"/>
      <c r="E1718" s="9" t="s">
        <v>29</v>
      </c>
      <c r="F1718" s="12">
        <v>8</v>
      </c>
      <c r="G1718" s="13">
        <v>21.05</v>
      </c>
      <c r="H1718" s="13">
        <f>ROUND(ROUND(F1718,8)*G1718,2)</f>
        <v>168.4</v>
      </c>
    </row>
    <row r="1719" spans="1:8" ht="18" customHeight="1">
      <c r="A1719" s="4"/>
      <c r="B1719" s="4"/>
      <c r="C1719" s="4"/>
      <c r="D1719" s="4"/>
      <c r="E1719" s="4"/>
      <c r="F1719" s="14" t="s">
        <v>32</v>
      </c>
      <c r="G1719" s="14"/>
      <c r="H1719" s="15">
        <f>SUM(H1717:H1718)</f>
        <v>383.44</v>
      </c>
    </row>
    <row r="1720" spans="1:8" ht="15" customHeight="1">
      <c r="A1720" s="4"/>
      <c r="B1720" s="4"/>
      <c r="C1720" s="4"/>
      <c r="D1720" s="4"/>
      <c r="E1720" s="4"/>
      <c r="F1720" s="16" t="s">
        <v>12</v>
      </c>
      <c r="G1720" s="16"/>
      <c r="H1720" s="17">
        <f>SUM(H1715,H1719)</f>
        <v>2946.02</v>
      </c>
    </row>
    <row r="1721" spans="1:8" ht="9.9499999999999993" customHeight="1">
      <c r="A1721" s="4"/>
      <c r="B1721" s="4"/>
      <c r="C1721" s="4"/>
      <c r="D1721" s="4"/>
      <c r="E1721" s="4"/>
      <c r="F1721" s="5"/>
      <c r="G1721" s="5"/>
      <c r="H1721" s="5"/>
    </row>
    <row r="1722" spans="1:8" ht="20.100000000000001" customHeight="1">
      <c r="A1722" s="6" t="s">
        <v>600</v>
      </c>
      <c r="B1722" s="6"/>
      <c r="C1722" s="6"/>
      <c r="D1722" s="6"/>
      <c r="E1722" s="6"/>
      <c r="F1722" s="6"/>
      <c r="G1722" s="6"/>
      <c r="H1722" s="6"/>
    </row>
    <row r="1723" spans="1:8" ht="15" customHeight="1">
      <c r="A1723" s="2" t="s">
        <v>1</v>
      </c>
      <c r="B1723" s="2"/>
      <c r="C1723" s="7" t="s">
        <v>2</v>
      </c>
      <c r="D1723" s="7"/>
      <c r="E1723" s="8" t="s">
        <v>3</v>
      </c>
      <c r="F1723" s="8" t="s">
        <v>4</v>
      </c>
      <c r="G1723" s="8" t="s">
        <v>5</v>
      </c>
      <c r="H1723" s="8" t="s">
        <v>6</v>
      </c>
    </row>
    <row r="1724" spans="1:8" ht="21" customHeight="1">
      <c r="A1724" s="9" t="s">
        <v>552</v>
      </c>
      <c r="B1724" s="10" t="s">
        <v>553</v>
      </c>
      <c r="C1724" s="11" t="s">
        <v>16</v>
      </c>
      <c r="D1724" s="11"/>
      <c r="E1724" s="9" t="s">
        <v>10</v>
      </c>
      <c r="F1724" s="12">
        <v>1</v>
      </c>
      <c r="G1724" s="13">
        <v>10.77</v>
      </c>
      <c r="H1724" s="13">
        <f>TRUNC(TRUNC(F1724,8)*G1724,2)</f>
        <v>10.77</v>
      </c>
    </row>
    <row r="1725" spans="1:8" ht="29.1" customHeight="1">
      <c r="A1725" s="9" t="s">
        <v>218</v>
      </c>
      <c r="B1725" s="10" t="s">
        <v>219</v>
      </c>
      <c r="C1725" s="11" t="s">
        <v>16</v>
      </c>
      <c r="D1725" s="11"/>
      <c r="E1725" s="9" t="s">
        <v>10</v>
      </c>
      <c r="F1725" s="12">
        <v>1</v>
      </c>
      <c r="G1725" s="13">
        <v>1.35</v>
      </c>
      <c r="H1725" s="13">
        <f>TRUNC(TRUNC(F1725,8)*G1725,2)</f>
        <v>1.35</v>
      </c>
    </row>
    <row r="1726" spans="1:8" ht="15" customHeight="1">
      <c r="A1726" s="4"/>
      <c r="B1726" s="4"/>
      <c r="C1726" s="4"/>
      <c r="D1726" s="4"/>
      <c r="E1726" s="4"/>
      <c r="F1726" s="14" t="s">
        <v>11</v>
      </c>
      <c r="G1726" s="14"/>
      <c r="H1726" s="15">
        <f>SUM(H1724:H1725)</f>
        <v>12.12</v>
      </c>
    </row>
    <row r="1727" spans="1:8" ht="15" customHeight="1">
      <c r="A1727" s="2" t="s">
        <v>26</v>
      </c>
      <c r="B1727" s="2"/>
      <c r="C1727" s="7" t="s">
        <v>2</v>
      </c>
      <c r="D1727" s="7"/>
      <c r="E1727" s="8" t="s">
        <v>3</v>
      </c>
      <c r="F1727" s="8" t="s">
        <v>4</v>
      </c>
      <c r="G1727" s="8" t="s">
        <v>5</v>
      </c>
      <c r="H1727" s="8" t="s">
        <v>6</v>
      </c>
    </row>
    <row r="1728" spans="1:8" ht="21" customHeight="1">
      <c r="A1728" s="9" t="s">
        <v>201</v>
      </c>
      <c r="B1728" s="10" t="s">
        <v>202</v>
      </c>
      <c r="C1728" s="11" t="s">
        <v>16</v>
      </c>
      <c r="D1728" s="11"/>
      <c r="E1728" s="9" t="s">
        <v>29</v>
      </c>
      <c r="F1728" s="12">
        <v>4.7600000000000003E-2</v>
      </c>
      <c r="G1728" s="13">
        <v>22.45</v>
      </c>
      <c r="H1728" s="13">
        <f>TRUNC(TRUNC(F1728,8)*G1728,2)</f>
        <v>1.06</v>
      </c>
    </row>
    <row r="1729" spans="1:8" ht="15" customHeight="1">
      <c r="A1729" s="9" t="s">
        <v>203</v>
      </c>
      <c r="B1729" s="10" t="s">
        <v>204</v>
      </c>
      <c r="C1729" s="11" t="s">
        <v>16</v>
      </c>
      <c r="D1729" s="11"/>
      <c r="E1729" s="9" t="s">
        <v>29</v>
      </c>
      <c r="F1729" s="12">
        <v>4.7600000000000003E-2</v>
      </c>
      <c r="G1729" s="13">
        <v>26.88</v>
      </c>
      <c r="H1729" s="13">
        <f>TRUNC(TRUNC(F1729,8)*G1729,2)</f>
        <v>1.27</v>
      </c>
    </row>
    <row r="1730" spans="1:8" ht="18" customHeight="1">
      <c r="A1730" s="4"/>
      <c r="B1730" s="4"/>
      <c r="C1730" s="4"/>
      <c r="D1730" s="4"/>
      <c r="E1730" s="4"/>
      <c r="F1730" s="14" t="s">
        <v>32</v>
      </c>
      <c r="G1730" s="14"/>
      <c r="H1730" s="15">
        <f>SUM(H1728:H1729)</f>
        <v>2.33</v>
      </c>
    </row>
    <row r="1731" spans="1:8" ht="15" customHeight="1">
      <c r="A1731" s="4"/>
      <c r="B1731" s="4"/>
      <c r="C1731" s="4"/>
      <c r="D1731" s="4"/>
      <c r="E1731" s="4"/>
      <c r="F1731" s="16" t="s">
        <v>12</v>
      </c>
      <c r="G1731" s="16"/>
      <c r="H1731" s="17">
        <f>SUM(H1726,H1730)</f>
        <v>14.45</v>
      </c>
    </row>
    <row r="1732" spans="1:8" ht="9.9499999999999993" customHeight="1">
      <c r="A1732" s="4"/>
      <c r="B1732" s="4"/>
      <c r="C1732" s="4"/>
      <c r="D1732" s="4"/>
      <c r="E1732" s="4"/>
      <c r="F1732" s="5"/>
      <c r="G1732" s="5"/>
      <c r="H1732" s="5"/>
    </row>
    <row r="1733" spans="1:8" ht="20.100000000000001" customHeight="1">
      <c r="A1733" s="6" t="s">
        <v>601</v>
      </c>
      <c r="B1733" s="6"/>
      <c r="C1733" s="6"/>
      <c r="D1733" s="6"/>
      <c r="E1733" s="6"/>
      <c r="F1733" s="6"/>
      <c r="G1733" s="6"/>
      <c r="H1733" s="6"/>
    </row>
    <row r="1734" spans="1:8" ht="15" customHeight="1">
      <c r="A1734" s="2" t="s">
        <v>1</v>
      </c>
      <c r="B1734" s="2"/>
      <c r="C1734" s="7" t="s">
        <v>2</v>
      </c>
      <c r="D1734" s="7"/>
      <c r="E1734" s="8" t="s">
        <v>3</v>
      </c>
      <c r="F1734" s="8" t="s">
        <v>4</v>
      </c>
      <c r="G1734" s="8" t="s">
        <v>5</v>
      </c>
      <c r="H1734" s="8" t="s">
        <v>6</v>
      </c>
    </row>
    <row r="1735" spans="1:8" ht="21" customHeight="1">
      <c r="A1735" s="9" t="s">
        <v>558</v>
      </c>
      <c r="B1735" s="10" t="s">
        <v>559</v>
      </c>
      <c r="C1735" s="11" t="s">
        <v>16</v>
      </c>
      <c r="D1735" s="11"/>
      <c r="E1735" s="9" t="s">
        <v>10</v>
      </c>
      <c r="F1735" s="12">
        <v>1</v>
      </c>
      <c r="G1735" s="13">
        <v>75.64</v>
      </c>
      <c r="H1735" s="13">
        <f>TRUNC(TRUNC(F1735,8)*G1735,2)</f>
        <v>75.64</v>
      </c>
    </row>
    <row r="1736" spans="1:8" ht="29.1" customHeight="1">
      <c r="A1736" s="9" t="s">
        <v>218</v>
      </c>
      <c r="B1736" s="10" t="s">
        <v>219</v>
      </c>
      <c r="C1736" s="11" t="s">
        <v>16</v>
      </c>
      <c r="D1736" s="11"/>
      <c r="E1736" s="9" t="s">
        <v>10</v>
      </c>
      <c r="F1736" s="12">
        <v>3</v>
      </c>
      <c r="G1736" s="13">
        <v>1.35</v>
      </c>
      <c r="H1736" s="13">
        <f>TRUNC(TRUNC(F1736,8)*G1736,2)</f>
        <v>4.05</v>
      </c>
    </row>
    <row r="1737" spans="1:8" ht="15" customHeight="1">
      <c r="A1737" s="4"/>
      <c r="B1737" s="4"/>
      <c r="C1737" s="4"/>
      <c r="D1737" s="4"/>
      <c r="E1737" s="4"/>
      <c r="F1737" s="14" t="s">
        <v>11</v>
      </c>
      <c r="G1737" s="14"/>
      <c r="H1737" s="15">
        <f>SUM(H1735:H1736)</f>
        <v>79.69</v>
      </c>
    </row>
    <row r="1738" spans="1:8" ht="15" customHeight="1">
      <c r="A1738" s="2" t="s">
        <v>26</v>
      </c>
      <c r="B1738" s="2"/>
      <c r="C1738" s="7" t="s">
        <v>2</v>
      </c>
      <c r="D1738" s="7"/>
      <c r="E1738" s="8" t="s">
        <v>3</v>
      </c>
      <c r="F1738" s="8" t="s">
        <v>4</v>
      </c>
      <c r="G1738" s="8" t="s">
        <v>5</v>
      </c>
      <c r="H1738" s="8" t="s">
        <v>6</v>
      </c>
    </row>
    <row r="1739" spans="1:8" ht="21" customHeight="1">
      <c r="A1739" s="9" t="s">
        <v>201</v>
      </c>
      <c r="B1739" s="10" t="s">
        <v>202</v>
      </c>
      <c r="C1739" s="11" t="s">
        <v>16</v>
      </c>
      <c r="D1739" s="11"/>
      <c r="E1739" s="9" t="s">
        <v>29</v>
      </c>
      <c r="F1739" s="12">
        <v>0.14280000000000001</v>
      </c>
      <c r="G1739" s="13">
        <v>22.45</v>
      </c>
      <c r="H1739" s="13">
        <f>TRUNC(TRUNC(F1739,8)*G1739,2)</f>
        <v>3.2</v>
      </c>
    </row>
    <row r="1740" spans="1:8" ht="15" customHeight="1">
      <c r="A1740" s="9" t="s">
        <v>203</v>
      </c>
      <c r="B1740" s="10" t="s">
        <v>204</v>
      </c>
      <c r="C1740" s="11" t="s">
        <v>16</v>
      </c>
      <c r="D1740" s="11"/>
      <c r="E1740" s="9" t="s">
        <v>29</v>
      </c>
      <c r="F1740" s="12">
        <v>0.14280000000000001</v>
      </c>
      <c r="G1740" s="13">
        <v>26.88</v>
      </c>
      <c r="H1740" s="13">
        <f>TRUNC(TRUNC(F1740,8)*G1740,2)</f>
        <v>3.83</v>
      </c>
    </row>
    <row r="1741" spans="1:8" ht="18" customHeight="1">
      <c r="A1741" s="4"/>
      <c r="B1741" s="4"/>
      <c r="C1741" s="4"/>
      <c r="D1741" s="4"/>
      <c r="E1741" s="4"/>
      <c r="F1741" s="14" t="s">
        <v>32</v>
      </c>
      <c r="G1741" s="14"/>
      <c r="H1741" s="15">
        <f>SUM(H1739:H1740)</f>
        <v>7.03</v>
      </c>
    </row>
    <row r="1742" spans="1:8" ht="15" customHeight="1">
      <c r="A1742" s="4"/>
      <c r="B1742" s="4"/>
      <c r="C1742" s="4"/>
      <c r="D1742" s="4"/>
      <c r="E1742" s="4"/>
      <c r="F1742" s="16" t="s">
        <v>12</v>
      </c>
      <c r="G1742" s="16"/>
      <c r="H1742" s="17">
        <f>SUM(H1737,H1741)</f>
        <v>86.72</v>
      </c>
    </row>
    <row r="1743" spans="1:8" ht="9.9499999999999993" customHeight="1">
      <c r="A1743" s="4"/>
      <c r="B1743" s="4"/>
      <c r="C1743" s="4"/>
      <c r="D1743" s="4"/>
      <c r="E1743" s="4"/>
      <c r="F1743" s="5"/>
      <c r="G1743" s="5"/>
      <c r="H1743" s="5"/>
    </row>
    <row r="1744" spans="1:8" ht="20.100000000000001" customHeight="1">
      <c r="A1744" s="6" t="s">
        <v>602</v>
      </c>
      <c r="B1744" s="6"/>
      <c r="C1744" s="6"/>
      <c r="D1744" s="6"/>
      <c r="E1744" s="6"/>
      <c r="F1744" s="6"/>
      <c r="G1744" s="6"/>
      <c r="H1744" s="6"/>
    </row>
    <row r="1745" spans="1:8" ht="15" customHeight="1">
      <c r="A1745" s="2" t="s">
        <v>1</v>
      </c>
      <c r="B1745" s="2"/>
      <c r="C1745" s="7" t="s">
        <v>2</v>
      </c>
      <c r="D1745" s="7"/>
      <c r="E1745" s="8" t="s">
        <v>3</v>
      </c>
      <c r="F1745" s="8" t="s">
        <v>4</v>
      </c>
      <c r="G1745" s="8" t="s">
        <v>5</v>
      </c>
      <c r="H1745" s="8" t="s">
        <v>6</v>
      </c>
    </row>
    <row r="1746" spans="1:8" ht="29.1" customHeight="1">
      <c r="A1746" s="9" t="s">
        <v>589</v>
      </c>
      <c r="B1746" s="10" t="s">
        <v>590</v>
      </c>
      <c r="C1746" s="11" t="s">
        <v>265</v>
      </c>
      <c r="D1746" s="11"/>
      <c r="E1746" s="9" t="s">
        <v>266</v>
      </c>
      <c r="F1746" s="12">
        <v>1</v>
      </c>
      <c r="G1746" s="13">
        <v>2562.58</v>
      </c>
      <c r="H1746" s="13">
        <f>ROUND(ROUND(F1746,8)*G1746,2)</f>
        <v>2562.58</v>
      </c>
    </row>
    <row r="1747" spans="1:8" ht="15" customHeight="1">
      <c r="A1747" s="4"/>
      <c r="B1747" s="4"/>
      <c r="C1747" s="4"/>
      <c r="D1747" s="4"/>
      <c r="E1747" s="4"/>
      <c r="F1747" s="14" t="s">
        <v>11</v>
      </c>
      <c r="G1747" s="14"/>
      <c r="H1747" s="15">
        <f>SUM(H1746:H1746)</f>
        <v>2562.58</v>
      </c>
    </row>
    <row r="1748" spans="1:8" ht="15" customHeight="1">
      <c r="A1748" s="2" t="s">
        <v>26</v>
      </c>
      <c r="B1748" s="2"/>
      <c r="C1748" s="7" t="s">
        <v>2</v>
      </c>
      <c r="D1748" s="7"/>
      <c r="E1748" s="8" t="s">
        <v>3</v>
      </c>
      <c r="F1748" s="8" t="s">
        <v>4</v>
      </c>
      <c r="G1748" s="8" t="s">
        <v>5</v>
      </c>
      <c r="H1748" s="8" t="s">
        <v>6</v>
      </c>
    </row>
    <row r="1749" spans="1:8" ht="15" customHeight="1">
      <c r="A1749" s="9" t="s">
        <v>203</v>
      </c>
      <c r="B1749" s="10" t="s">
        <v>204</v>
      </c>
      <c r="C1749" s="11" t="s">
        <v>16</v>
      </c>
      <c r="D1749" s="11"/>
      <c r="E1749" s="9" t="s">
        <v>29</v>
      </c>
      <c r="F1749" s="12">
        <v>8</v>
      </c>
      <c r="G1749" s="13">
        <v>26.88</v>
      </c>
      <c r="H1749" s="13">
        <f>ROUND(ROUND(F1749,8)*G1749,2)</f>
        <v>215.04</v>
      </c>
    </row>
    <row r="1750" spans="1:8" ht="15" customHeight="1">
      <c r="A1750" s="9" t="s">
        <v>30</v>
      </c>
      <c r="B1750" s="10" t="s">
        <v>31</v>
      </c>
      <c r="C1750" s="11" t="s">
        <v>16</v>
      </c>
      <c r="D1750" s="11"/>
      <c r="E1750" s="9" t="s">
        <v>29</v>
      </c>
      <c r="F1750" s="12">
        <v>8</v>
      </c>
      <c r="G1750" s="13">
        <v>21.05</v>
      </c>
      <c r="H1750" s="13">
        <f>ROUND(ROUND(F1750,8)*G1750,2)</f>
        <v>168.4</v>
      </c>
    </row>
    <row r="1751" spans="1:8" ht="18" customHeight="1">
      <c r="A1751" s="4"/>
      <c r="B1751" s="4"/>
      <c r="C1751" s="4"/>
      <c r="D1751" s="4"/>
      <c r="E1751" s="4"/>
      <c r="F1751" s="14" t="s">
        <v>32</v>
      </c>
      <c r="G1751" s="14"/>
      <c r="H1751" s="15">
        <f>SUM(H1749:H1750)</f>
        <v>383.44</v>
      </c>
    </row>
    <row r="1752" spans="1:8" ht="15" customHeight="1">
      <c r="A1752" s="4"/>
      <c r="B1752" s="4"/>
      <c r="C1752" s="4"/>
      <c r="D1752" s="4"/>
      <c r="E1752" s="4"/>
      <c r="F1752" s="16" t="s">
        <v>12</v>
      </c>
      <c r="G1752" s="16"/>
      <c r="H1752" s="17">
        <f>SUM(H1747,H1751)</f>
        <v>2946.02</v>
      </c>
    </row>
    <row r="1753" spans="1:8" ht="9.9499999999999993" customHeight="1">
      <c r="A1753" s="4"/>
      <c r="B1753" s="4"/>
      <c r="C1753" s="4"/>
      <c r="D1753" s="4"/>
      <c r="E1753" s="4"/>
      <c r="F1753" s="5"/>
      <c r="G1753" s="5"/>
      <c r="H1753" s="5"/>
    </row>
    <row r="1754" spans="1:8" ht="20.100000000000001" customHeight="1">
      <c r="A1754" s="6" t="s">
        <v>603</v>
      </c>
      <c r="B1754" s="6"/>
      <c r="C1754" s="6"/>
      <c r="D1754" s="6"/>
      <c r="E1754" s="6"/>
      <c r="F1754" s="6"/>
      <c r="G1754" s="6"/>
      <c r="H1754" s="6"/>
    </row>
    <row r="1755" spans="1:8" ht="15" customHeight="1">
      <c r="A1755" s="2" t="s">
        <v>1</v>
      </c>
      <c r="B1755" s="2"/>
      <c r="C1755" s="7" t="s">
        <v>2</v>
      </c>
      <c r="D1755" s="7"/>
      <c r="E1755" s="8" t="s">
        <v>3</v>
      </c>
      <c r="F1755" s="8" t="s">
        <v>4</v>
      </c>
      <c r="G1755" s="8" t="s">
        <v>5</v>
      </c>
      <c r="H1755" s="8" t="s">
        <v>6</v>
      </c>
    </row>
    <row r="1756" spans="1:8" ht="21" customHeight="1">
      <c r="A1756" s="9" t="s">
        <v>552</v>
      </c>
      <c r="B1756" s="10" t="s">
        <v>553</v>
      </c>
      <c r="C1756" s="11" t="s">
        <v>16</v>
      </c>
      <c r="D1756" s="11"/>
      <c r="E1756" s="9" t="s">
        <v>10</v>
      </c>
      <c r="F1756" s="12">
        <v>1</v>
      </c>
      <c r="G1756" s="13">
        <v>10.77</v>
      </c>
      <c r="H1756" s="13">
        <f>TRUNC(TRUNC(F1756,8)*G1756,2)</f>
        <v>10.77</v>
      </c>
    </row>
    <row r="1757" spans="1:8" ht="29.1" customHeight="1">
      <c r="A1757" s="9" t="s">
        <v>218</v>
      </c>
      <c r="B1757" s="10" t="s">
        <v>219</v>
      </c>
      <c r="C1757" s="11" t="s">
        <v>16</v>
      </c>
      <c r="D1757" s="11"/>
      <c r="E1757" s="9" t="s">
        <v>10</v>
      </c>
      <c r="F1757" s="12">
        <v>1</v>
      </c>
      <c r="G1757" s="13">
        <v>1.35</v>
      </c>
      <c r="H1757" s="13">
        <f>TRUNC(TRUNC(F1757,8)*G1757,2)</f>
        <v>1.35</v>
      </c>
    </row>
    <row r="1758" spans="1:8" ht="15" customHeight="1">
      <c r="A1758" s="4"/>
      <c r="B1758" s="4"/>
      <c r="C1758" s="4"/>
      <c r="D1758" s="4"/>
      <c r="E1758" s="4"/>
      <c r="F1758" s="14" t="s">
        <v>11</v>
      </c>
      <c r="G1758" s="14"/>
      <c r="H1758" s="15">
        <f>SUM(H1756:H1757)</f>
        <v>12.12</v>
      </c>
    </row>
    <row r="1759" spans="1:8" ht="15" customHeight="1">
      <c r="A1759" s="2" t="s">
        <v>26</v>
      </c>
      <c r="B1759" s="2"/>
      <c r="C1759" s="7" t="s">
        <v>2</v>
      </c>
      <c r="D1759" s="7"/>
      <c r="E1759" s="8" t="s">
        <v>3</v>
      </c>
      <c r="F1759" s="8" t="s">
        <v>4</v>
      </c>
      <c r="G1759" s="8" t="s">
        <v>5</v>
      </c>
      <c r="H1759" s="8" t="s">
        <v>6</v>
      </c>
    </row>
    <row r="1760" spans="1:8" ht="21" customHeight="1">
      <c r="A1760" s="9" t="s">
        <v>201</v>
      </c>
      <c r="B1760" s="10" t="s">
        <v>202</v>
      </c>
      <c r="C1760" s="11" t="s">
        <v>16</v>
      </c>
      <c r="D1760" s="11"/>
      <c r="E1760" s="9" t="s">
        <v>29</v>
      </c>
      <c r="F1760" s="12">
        <v>4.7600000000000003E-2</v>
      </c>
      <c r="G1760" s="13">
        <v>22.45</v>
      </c>
      <c r="H1760" s="13">
        <f>TRUNC(TRUNC(F1760,8)*G1760,2)</f>
        <v>1.06</v>
      </c>
    </row>
    <row r="1761" spans="1:8" ht="15" customHeight="1">
      <c r="A1761" s="9" t="s">
        <v>203</v>
      </c>
      <c r="B1761" s="10" t="s">
        <v>204</v>
      </c>
      <c r="C1761" s="11" t="s">
        <v>16</v>
      </c>
      <c r="D1761" s="11"/>
      <c r="E1761" s="9" t="s">
        <v>29</v>
      </c>
      <c r="F1761" s="12">
        <v>4.7600000000000003E-2</v>
      </c>
      <c r="G1761" s="13">
        <v>26.88</v>
      </c>
      <c r="H1761" s="13">
        <f>TRUNC(TRUNC(F1761,8)*G1761,2)</f>
        <v>1.27</v>
      </c>
    </row>
    <row r="1762" spans="1:8" ht="18" customHeight="1">
      <c r="A1762" s="4"/>
      <c r="B1762" s="4"/>
      <c r="C1762" s="4"/>
      <c r="D1762" s="4"/>
      <c r="E1762" s="4"/>
      <c r="F1762" s="14" t="s">
        <v>32</v>
      </c>
      <c r="G1762" s="14"/>
      <c r="H1762" s="15">
        <f>SUM(H1760:H1761)</f>
        <v>2.33</v>
      </c>
    </row>
    <row r="1763" spans="1:8" ht="15" customHeight="1">
      <c r="A1763" s="4"/>
      <c r="B1763" s="4"/>
      <c r="C1763" s="4"/>
      <c r="D1763" s="4"/>
      <c r="E1763" s="4"/>
      <c r="F1763" s="16" t="s">
        <v>12</v>
      </c>
      <c r="G1763" s="16"/>
      <c r="H1763" s="17">
        <f>SUM(H1758,H1762)</f>
        <v>14.45</v>
      </c>
    </row>
    <row r="1764" spans="1:8" ht="9.9499999999999993" customHeight="1">
      <c r="A1764" s="4"/>
      <c r="B1764" s="4"/>
      <c r="C1764" s="4"/>
      <c r="D1764" s="4"/>
      <c r="E1764" s="4"/>
      <c r="F1764" s="5"/>
      <c r="G1764" s="5"/>
      <c r="H1764" s="5"/>
    </row>
    <row r="1765" spans="1:8" ht="20.100000000000001" customHeight="1">
      <c r="A1765" s="6" t="s">
        <v>604</v>
      </c>
      <c r="B1765" s="6"/>
      <c r="C1765" s="6"/>
      <c r="D1765" s="6"/>
      <c r="E1765" s="6"/>
      <c r="F1765" s="6"/>
      <c r="G1765" s="6"/>
      <c r="H1765" s="6"/>
    </row>
    <row r="1766" spans="1:8" ht="15" customHeight="1">
      <c r="A1766" s="2" t="s">
        <v>1</v>
      </c>
      <c r="B1766" s="2"/>
      <c r="C1766" s="7" t="s">
        <v>2</v>
      </c>
      <c r="D1766" s="7"/>
      <c r="E1766" s="8" t="s">
        <v>3</v>
      </c>
      <c r="F1766" s="8" t="s">
        <v>4</v>
      </c>
      <c r="G1766" s="8" t="s">
        <v>5</v>
      </c>
      <c r="H1766" s="8" t="s">
        <v>6</v>
      </c>
    </row>
    <row r="1767" spans="1:8" ht="21" customHeight="1">
      <c r="A1767" s="9" t="s">
        <v>558</v>
      </c>
      <c r="B1767" s="10" t="s">
        <v>559</v>
      </c>
      <c r="C1767" s="11" t="s">
        <v>16</v>
      </c>
      <c r="D1767" s="11"/>
      <c r="E1767" s="9" t="s">
        <v>10</v>
      </c>
      <c r="F1767" s="12">
        <v>1</v>
      </c>
      <c r="G1767" s="13">
        <v>75.64</v>
      </c>
      <c r="H1767" s="13">
        <f>TRUNC(TRUNC(F1767,8)*G1767,2)</f>
        <v>75.64</v>
      </c>
    </row>
    <row r="1768" spans="1:8" ht="29.1" customHeight="1">
      <c r="A1768" s="9" t="s">
        <v>218</v>
      </c>
      <c r="B1768" s="10" t="s">
        <v>219</v>
      </c>
      <c r="C1768" s="11" t="s">
        <v>16</v>
      </c>
      <c r="D1768" s="11"/>
      <c r="E1768" s="9" t="s">
        <v>10</v>
      </c>
      <c r="F1768" s="12">
        <v>3</v>
      </c>
      <c r="G1768" s="13">
        <v>1.35</v>
      </c>
      <c r="H1768" s="13">
        <f>TRUNC(TRUNC(F1768,8)*G1768,2)</f>
        <v>4.05</v>
      </c>
    </row>
    <row r="1769" spans="1:8" ht="15" customHeight="1">
      <c r="A1769" s="4"/>
      <c r="B1769" s="4"/>
      <c r="C1769" s="4"/>
      <c r="D1769" s="4"/>
      <c r="E1769" s="4"/>
      <c r="F1769" s="14" t="s">
        <v>11</v>
      </c>
      <c r="G1769" s="14"/>
      <c r="H1769" s="15">
        <f>SUM(H1767:H1768)</f>
        <v>79.69</v>
      </c>
    </row>
    <row r="1770" spans="1:8" ht="15" customHeight="1">
      <c r="A1770" s="2" t="s">
        <v>26</v>
      </c>
      <c r="B1770" s="2"/>
      <c r="C1770" s="7" t="s">
        <v>2</v>
      </c>
      <c r="D1770" s="7"/>
      <c r="E1770" s="8" t="s">
        <v>3</v>
      </c>
      <c r="F1770" s="8" t="s">
        <v>4</v>
      </c>
      <c r="G1770" s="8" t="s">
        <v>5</v>
      </c>
      <c r="H1770" s="8" t="s">
        <v>6</v>
      </c>
    </row>
    <row r="1771" spans="1:8" ht="21" customHeight="1">
      <c r="A1771" s="9" t="s">
        <v>201</v>
      </c>
      <c r="B1771" s="10" t="s">
        <v>202</v>
      </c>
      <c r="C1771" s="11" t="s">
        <v>16</v>
      </c>
      <c r="D1771" s="11"/>
      <c r="E1771" s="9" t="s">
        <v>29</v>
      </c>
      <c r="F1771" s="12">
        <v>0.14280000000000001</v>
      </c>
      <c r="G1771" s="13">
        <v>22.45</v>
      </c>
      <c r="H1771" s="13">
        <f>TRUNC(TRUNC(F1771,8)*G1771,2)</f>
        <v>3.2</v>
      </c>
    </row>
    <row r="1772" spans="1:8" ht="15" customHeight="1">
      <c r="A1772" s="9" t="s">
        <v>203</v>
      </c>
      <c r="B1772" s="10" t="s">
        <v>204</v>
      </c>
      <c r="C1772" s="11" t="s">
        <v>16</v>
      </c>
      <c r="D1772" s="11"/>
      <c r="E1772" s="9" t="s">
        <v>29</v>
      </c>
      <c r="F1772" s="12">
        <v>0.14280000000000001</v>
      </c>
      <c r="G1772" s="13">
        <v>26.88</v>
      </c>
      <c r="H1772" s="13">
        <f>TRUNC(TRUNC(F1772,8)*G1772,2)</f>
        <v>3.83</v>
      </c>
    </row>
    <row r="1773" spans="1:8" ht="18" customHeight="1">
      <c r="A1773" s="4"/>
      <c r="B1773" s="4"/>
      <c r="C1773" s="4"/>
      <c r="D1773" s="4"/>
      <c r="E1773" s="4"/>
      <c r="F1773" s="14" t="s">
        <v>32</v>
      </c>
      <c r="G1773" s="14"/>
      <c r="H1773" s="15">
        <f>SUM(H1771:H1772)</f>
        <v>7.03</v>
      </c>
    </row>
    <row r="1774" spans="1:8" ht="15" customHeight="1">
      <c r="A1774" s="4"/>
      <c r="B1774" s="4"/>
      <c r="C1774" s="4"/>
      <c r="D1774" s="4"/>
      <c r="E1774" s="4"/>
      <c r="F1774" s="16" t="s">
        <v>12</v>
      </c>
      <c r="G1774" s="16"/>
      <c r="H1774" s="17">
        <f>SUM(H1769,H1773)</f>
        <v>86.72</v>
      </c>
    </row>
    <row r="1775" spans="1:8" ht="9.9499999999999993" customHeight="1">
      <c r="A1775" s="4"/>
      <c r="B1775" s="4"/>
      <c r="C1775" s="4"/>
      <c r="D1775" s="4"/>
      <c r="E1775" s="4"/>
      <c r="F1775" s="5"/>
      <c r="G1775" s="5"/>
      <c r="H1775" s="5"/>
    </row>
    <row r="1776" spans="1:8" ht="20.100000000000001" customHeight="1">
      <c r="A1776" s="6" t="s">
        <v>605</v>
      </c>
      <c r="B1776" s="6"/>
      <c r="C1776" s="6"/>
      <c r="D1776" s="6"/>
      <c r="E1776" s="6"/>
      <c r="F1776" s="6"/>
      <c r="G1776" s="6"/>
      <c r="H1776" s="6"/>
    </row>
    <row r="1777" spans="1:8" ht="15" customHeight="1">
      <c r="A1777" s="2" t="s">
        <v>1</v>
      </c>
      <c r="B1777" s="2"/>
      <c r="C1777" s="7" t="s">
        <v>2</v>
      </c>
      <c r="D1777" s="7"/>
      <c r="E1777" s="8" t="s">
        <v>3</v>
      </c>
      <c r="F1777" s="8" t="s">
        <v>4</v>
      </c>
      <c r="G1777" s="8" t="s">
        <v>5</v>
      </c>
      <c r="H1777" s="8" t="s">
        <v>6</v>
      </c>
    </row>
    <row r="1778" spans="1:8" ht="29.1" customHeight="1">
      <c r="A1778" s="9" t="s">
        <v>589</v>
      </c>
      <c r="B1778" s="10" t="s">
        <v>590</v>
      </c>
      <c r="C1778" s="11" t="s">
        <v>265</v>
      </c>
      <c r="D1778" s="11"/>
      <c r="E1778" s="9" t="s">
        <v>266</v>
      </c>
      <c r="F1778" s="12">
        <v>1</v>
      </c>
      <c r="G1778" s="13">
        <v>2562.58</v>
      </c>
      <c r="H1778" s="13">
        <f>ROUND(ROUND(F1778,8)*G1778,2)</f>
        <v>2562.58</v>
      </c>
    </row>
    <row r="1779" spans="1:8" ht="15" customHeight="1">
      <c r="A1779" s="4"/>
      <c r="B1779" s="4"/>
      <c r="C1779" s="4"/>
      <c r="D1779" s="4"/>
      <c r="E1779" s="4"/>
      <c r="F1779" s="14" t="s">
        <v>11</v>
      </c>
      <c r="G1779" s="14"/>
      <c r="H1779" s="15">
        <f>SUM(H1778:H1778)</f>
        <v>2562.58</v>
      </c>
    </row>
    <row r="1780" spans="1:8" ht="15" customHeight="1">
      <c r="A1780" s="2" t="s">
        <v>26</v>
      </c>
      <c r="B1780" s="2"/>
      <c r="C1780" s="7" t="s">
        <v>2</v>
      </c>
      <c r="D1780" s="7"/>
      <c r="E1780" s="8" t="s">
        <v>3</v>
      </c>
      <c r="F1780" s="8" t="s">
        <v>4</v>
      </c>
      <c r="G1780" s="8" t="s">
        <v>5</v>
      </c>
      <c r="H1780" s="8" t="s">
        <v>6</v>
      </c>
    </row>
    <row r="1781" spans="1:8" ht="15" customHeight="1">
      <c r="A1781" s="9" t="s">
        <v>203</v>
      </c>
      <c r="B1781" s="10" t="s">
        <v>204</v>
      </c>
      <c r="C1781" s="11" t="s">
        <v>16</v>
      </c>
      <c r="D1781" s="11"/>
      <c r="E1781" s="9" t="s">
        <v>29</v>
      </c>
      <c r="F1781" s="12">
        <v>8</v>
      </c>
      <c r="G1781" s="13">
        <v>26.88</v>
      </c>
      <c r="H1781" s="13">
        <f>ROUND(ROUND(F1781,8)*G1781,2)</f>
        <v>215.04</v>
      </c>
    </row>
    <row r="1782" spans="1:8" ht="15" customHeight="1">
      <c r="A1782" s="9" t="s">
        <v>30</v>
      </c>
      <c r="B1782" s="10" t="s">
        <v>31</v>
      </c>
      <c r="C1782" s="11" t="s">
        <v>16</v>
      </c>
      <c r="D1782" s="11"/>
      <c r="E1782" s="9" t="s">
        <v>29</v>
      </c>
      <c r="F1782" s="12">
        <v>8</v>
      </c>
      <c r="G1782" s="13">
        <v>21.05</v>
      </c>
      <c r="H1782" s="13">
        <f>ROUND(ROUND(F1782,8)*G1782,2)</f>
        <v>168.4</v>
      </c>
    </row>
    <row r="1783" spans="1:8" ht="18" customHeight="1">
      <c r="A1783" s="4"/>
      <c r="B1783" s="4"/>
      <c r="C1783" s="4"/>
      <c r="D1783" s="4"/>
      <c r="E1783" s="4"/>
      <c r="F1783" s="14" t="s">
        <v>32</v>
      </c>
      <c r="G1783" s="14"/>
      <c r="H1783" s="15">
        <f>SUM(H1781:H1782)</f>
        <v>383.44</v>
      </c>
    </row>
    <row r="1784" spans="1:8" ht="15" customHeight="1">
      <c r="A1784" s="4"/>
      <c r="B1784" s="4"/>
      <c r="C1784" s="4"/>
      <c r="D1784" s="4"/>
      <c r="E1784" s="4"/>
      <c r="F1784" s="16" t="s">
        <v>12</v>
      </c>
      <c r="G1784" s="16"/>
      <c r="H1784" s="17">
        <f>SUM(H1779,H1783)</f>
        <v>2946.02</v>
      </c>
    </row>
    <row r="1785" spans="1:8" ht="9.9499999999999993" customHeight="1">
      <c r="A1785" s="4"/>
      <c r="B1785" s="4"/>
      <c r="C1785" s="4"/>
      <c r="D1785" s="4"/>
      <c r="E1785" s="4"/>
      <c r="F1785" s="5"/>
      <c r="G1785" s="5"/>
      <c r="H1785" s="5"/>
    </row>
    <row r="1786" spans="1:8" ht="20.100000000000001" customHeight="1">
      <c r="A1786" s="6" t="s">
        <v>606</v>
      </c>
      <c r="B1786" s="6"/>
      <c r="C1786" s="6"/>
      <c r="D1786" s="6"/>
      <c r="E1786" s="6"/>
      <c r="F1786" s="6"/>
      <c r="G1786" s="6"/>
      <c r="H1786" s="6"/>
    </row>
    <row r="1787" spans="1:8" ht="15" customHeight="1">
      <c r="A1787" s="2" t="s">
        <v>1</v>
      </c>
      <c r="B1787" s="2"/>
      <c r="C1787" s="7" t="s">
        <v>2</v>
      </c>
      <c r="D1787" s="7"/>
      <c r="E1787" s="8" t="s">
        <v>3</v>
      </c>
      <c r="F1787" s="8" t="s">
        <v>4</v>
      </c>
      <c r="G1787" s="8" t="s">
        <v>5</v>
      </c>
      <c r="H1787" s="8" t="s">
        <v>6</v>
      </c>
    </row>
    <row r="1788" spans="1:8" ht="21" customHeight="1">
      <c r="A1788" s="9" t="s">
        <v>552</v>
      </c>
      <c r="B1788" s="10" t="s">
        <v>553</v>
      </c>
      <c r="C1788" s="11" t="s">
        <v>16</v>
      </c>
      <c r="D1788" s="11"/>
      <c r="E1788" s="9" t="s">
        <v>10</v>
      </c>
      <c r="F1788" s="12">
        <v>1</v>
      </c>
      <c r="G1788" s="13">
        <v>10.77</v>
      </c>
      <c r="H1788" s="13">
        <f>TRUNC(TRUNC(F1788,8)*G1788,2)</f>
        <v>10.77</v>
      </c>
    </row>
    <row r="1789" spans="1:8" ht="29.1" customHeight="1">
      <c r="A1789" s="9" t="s">
        <v>218</v>
      </c>
      <c r="B1789" s="10" t="s">
        <v>219</v>
      </c>
      <c r="C1789" s="11" t="s">
        <v>16</v>
      </c>
      <c r="D1789" s="11"/>
      <c r="E1789" s="9" t="s">
        <v>10</v>
      </c>
      <c r="F1789" s="12">
        <v>1</v>
      </c>
      <c r="G1789" s="13">
        <v>1.35</v>
      </c>
      <c r="H1789" s="13">
        <f>TRUNC(TRUNC(F1789,8)*G1789,2)</f>
        <v>1.35</v>
      </c>
    </row>
    <row r="1790" spans="1:8" ht="15" customHeight="1">
      <c r="A1790" s="4"/>
      <c r="B1790" s="4"/>
      <c r="C1790" s="4"/>
      <c r="D1790" s="4"/>
      <c r="E1790" s="4"/>
      <c r="F1790" s="14" t="s">
        <v>11</v>
      </c>
      <c r="G1790" s="14"/>
      <c r="H1790" s="15">
        <f>SUM(H1788:H1789)</f>
        <v>12.12</v>
      </c>
    </row>
    <row r="1791" spans="1:8" ht="15" customHeight="1">
      <c r="A1791" s="2" t="s">
        <v>26</v>
      </c>
      <c r="B1791" s="2"/>
      <c r="C1791" s="7" t="s">
        <v>2</v>
      </c>
      <c r="D1791" s="7"/>
      <c r="E1791" s="8" t="s">
        <v>3</v>
      </c>
      <c r="F1791" s="8" t="s">
        <v>4</v>
      </c>
      <c r="G1791" s="8" t="s">
        <v>5</v>
      </c>
      <c r="H1791" s="8" t="s">
        <v>6</v>
      </c>
    </row>
    <row r="1792" spans="1:8" ht="21" customHeight="1">
      <c r="A1792" s="9" t="s">
        <v>201</v>
      </c>
      <c r="B1792" s="10" t="s">
        <v>202</v>
      </c>
      <c r="C1792" s="11" t="s">
        <v>16</v>
      </c>
      <c r="D1792" s="11"/>
      <c r="E1792" s="9" t="s">
        <v>29</v>
      </c>
      <c r="F1792" s="12">
        <v>4.7600000000000003E-2</v>
      </c>
      <c r="G1792" s="13">
        <v>22.45</v>
      </c>
      <c r="H1792" s="13">
        <f>TRUNC(TRUNC(F1792,8)*G1792,2)</f>
        <v>1.06</v>
      </c>
    </row>
    <row r="1793" spans="1:8" ht="15" customHeight="1">
      <c r="A1793" s="9" t="s">
        <v>203</v>
      </c>
      <c r="B1793" s="10" t="s">
        <v>204</v>
      </c>
      <c r="C1793" s="11" t="s">
        <v>16</v>
      </c>
      <c r="D1793" s="11"/>
      <c r="E1793" s="9" t="s">
        <v>29</v>
      </c>
      <c r="F1793" s="12">
        <v>4.7600000000000003E-2</v>
      </c>
      <c r="G1793" s="13">
        <v>26.88</v>
      </c>
      <c r="H1793" s="13">
        <f>TRUNC(TRUNC(F1793,8)*G1793,2)</f>
        <v>1.27</v>
      </c>
    </row>
    <row r="1794" spans="1:8" ht="18" customHeight="1">
      <c r="A1794" s="4"/>
      <c r="B1794" s="4"/>
      <c r="C1794" s="4"/>
      <c r="D1794" s="4"/>
      <c r="E1794" s="4"/>
      <c r="F1794" s="14" t="s">
        <v>32</v>
      </c>
      <c r="G1794" s="14"/>
      <c r="H1794" s="15">
        <f>SUM(H1792:H1793)</f>
        <v>2.33</v>
      </c>
    </row>
    <row r="1795" spans="1:8" ht="15" customHeight="1">
      <c r="A1795" s="4"/>
      <c r="B1795" s="4"/>
      <c r="C1795" s="4"/>
      <c r="D1795" s="4"/>
      <c r="E1795" s="4"/>
      <c r="F1795" s="16" t="s">
        <v>12</v>
      </c>
      <c r="G1795" s="16"/>
      <c r="H1795" s="17">
        <f>SUM(H1790,H1794)</f>
        <v>14.45</v>
      </c>
    </row>
    <row r="1796" spans="1:8" ht="9.9499999999999993" customHeight="1">
      <c r="A1796" s="4"/>
      <c r="B1796" s="4"/>
      <c r="C1796" s="4"/>
      <c r="D1796" s="4"/>
      <c r="E1796" s="4"/>
      <c r="F1796" s="5"/>
      <c r="G1796" s="5"/>
      <c r="H1796" s="5"/>
    </row>
    <row r="1797" spans="1:8" ht="20.100000000000001" customHeight="1">
      <c r="A1797" s="6" t="s">
        <v>607</v>
      </c>
      <c r="B1797" s="6"/>
      <c r="C1797" s="6"/>
      <c r="D1797" s="6"/>
      <c r="E1797" s="6"/>
      <c r="F1797" s="6"/>
      <c r="G1797" s="6"/>
      <c r="H1797" s="6"/>
    </row>
    <row r="1798" spans="1:8" ht="15" customHeight="1">
      <c r="A1798" s="2" t="s">
        <v>1</v>
      </c>
      <c r="B1798" s="2"/>
      <c r="C1798" s="7" t="s">
        <v>2</v>
      </c>
      <c r="D1798" s="7"/>
      <c r="E1798" s="8" t="s">
        <v>3</v>
      </c>
      <c r="F1798" s="8" t="s">
        <v>4</v>
      </c>
      <c r="G1798" s="8" t="s">
        <v>5</v>
      </c>
      <c r="H1798" s="8" t="s">
        <v>6</v>
      </c>
    </row>
    <row r="1799" spans="1:8" ht="21" customHeight="1">
      <c r="A1799" s="9" t="s">
        <v>558</v>
      </c>
      <c r="B1799" s="10" t="s">
        <v>559</v>
      </c>
      <c r="C1799" s="11" t="s">
        <v>16</v>
      </c>
      <c r="D1799" s="11"/>
      <c r="E1799" s="9" t="s">
        <v>10</v>
      </c>
      <c r="F1799" s="12">
        <v>1</v>
      </c>
      <c r="G1799" s="13">
        <v>75.64</v>
      </c>
      <c r="H1799" s="13">
        <f>TRUNC(TRUNC(F1799,8)*G1799,2)</f>
        <v>75.64</v>
      </c>
    </row>
    <row r="1800" spans="1:8" ht="29.1" customHeight="1">
      <c r="A1800" s="9" t="s">
        <v>218</v>
      </c>
      <c r="B1800" s="10" t="s">
        <v>219</v>
      </c>
      <c r="C1800" s="11" t="s">
        <v>16</v>
      </c>
      <c r="D1800" s="11"/>
      <c r="E1800" s="9" t="s">
        <v>10</v>
      </c>
      <c r="F1800" s="12">
        <v>3</v>
      </c>
      <c r="G1800" s="13">
        <v>1.35</v>
      </c>
      <c r="H1800" s="13">
        <f>TRUNC(TRUNC(F1800,8)*G1800,2)</f>
        <v>4.05</v>
      </c>
    </row>
    <row r="1801" spans="1:8" ht="15" customHeight="1">
      <c r="A1801" s="4"/>
      <c r="B1801" s="4"/>
      <c r="C1801" s="4"/>
      <c r="D1801" s="4"/>
      <c r="E1801" s="4"/>
      <c r="F1801" s="14" t="s">
        <v>11</v>
      </c>
      <c r="G1801" s="14"/>
      <c r="H1801" s="15">
        <f>SUM(H1799:H1800)</f>
        <v>79.69</v>
      </c>
    </row>
    <row r="1802" spans="1:8" ht="15" customHeight="1">
      <c r="A1802" s="2" t="s">
        <v>26</v>
      </c>
      <c r="B1802" s="2"/>
      <c r="C1802" s="7" t="s">
        <v>2</v>
      </c>
      <c r="D1802" s="7"/>
      <c r="E1802" s="8" t="s">
        <v>3</v>
      </c>
      <c r="F1802" s="8" t="s">
        <v>4</v>
      </c>
      <c r="G1802" s="8" t="s">
        <v>5</v>
      </c>
      <c r="H1802" s="8" t="s">
        <v>6</v>
      </c>
    </row>
    <row r="1803" spans="1:8" ht="21" customHeight="1">
      <c r="A1803" s="9" t="s">
        <v>201</v>
      </c>
      <c r="B1803" s="10" t="s">
        <v>202</v>
      </c>
      <c r="C1803" s="11" t="s">
        <v>16</v>
      </c>
      <c r="D1803" s="11"/>
      <c r="E1803" s="9" t="s">
        <v>29</v>
      </c>
      <c r="F1803" s="12">
        <v>0.14280000000000001</v>
      </c>
      <c r="G1803" s="13">
        <v>22.45</v>
      </c>
      <c r="H1803" s="13">
        <f>TRUNC(TRUNC(F1803,8)*G1803,2)</f>
        <v>3.2</v>
      </c>
    </row>
    <row r="1804" spans="1:8" ht="15" customHeight="1">
      <c r="A1804" s="9" t="s">
        <v>203</v>
      </c>
      <c r="B1804" s="10" t="s">
        <v>204</v>
      </c>
      <c r="C1804" s="11" t="s">
        <v>16</v>
      </c>
      <c r="D1804" s="11"/>
      <c r="E1804" s="9" t="s">
        <v>29</v>
      </c>
      <c r="F1804" s="12">
        <v>0.14280000000000001</v>
      </c>
      <c r="G1804" s="13">
        <v>26.88</v>
      </c>
      <c r="H1804" s="13">
        <f>TRUNC(TRUNC(F1804,8)*G1804,2)</f>
        <v>3.83</v>
      </c>
    </row>
    <row r="1805" spans="1:8" ht="18" customHeight="1">
      <c r="A1805" s="4"/>
      <c r="B1805" s="4"/>
      <c r="C1805" s="4"/>
      <c r="D1805" s="4"/>
      <c r="E1805" s="4"/>
      <c r="F1805" s="14" t="s">
        <v>32</v>
      </c>
      <c r="G1805" s="14"/>
      <c r="H1805" s="15">
        <f>SUM(H1803:H1804)</f>
        <v>7.03</v>
      </c>
    </row>
    <row r="1806" spans="1:8" ht="15" customHeight="1">
      <c r="A1806" s="4"/>
      <c r="B1806" s="4"/>
      <c r="C1806" s="4"/>
      <c r="D1806" s="4"/>
      <c r="E1806" s="4"/>
      <c r="F1806" s="16" t="s">
        <v>12</v>
      </c>
      <c r="G1806" s="16"/>
      <c r="H1806" s="17">
        <f>SUM(H1801,H1805)</f>
        <v>86.72</v>
      </c>
    </row>
    <row r="1807" spans="1:8" ht="9.9499999999999993" customHeight="1">
      <c r="A1807" s="4"/>
      <c r="B1807" s="4"/>
      <c r="C1807" s="4"/>
      <c r="D1807" s="4"/>
      <c r="E1807" s="4"/>
      <c r="F1807" s="5"/>
      <c r="G1807" s="5"/>
      <c r="H1807" s="5"/>
    </row>
    <row r="1808" spans="1:8" ht="20.100000000000001" customHeight="1">
      <c r="A1808" s="6" t="s">
        <v>608</v>
      </c>
      <c r="B1808" s="6"/>
      <c r="C1808" s="6"/>
      <c r="D1808" s="6"/>
      <c r="E1808" s="6"/>
      <c r="F1808" s="6"/>
      <c r="G1808" s="6"/>
      <c r="H1808" s="6"/>
    </row>
    <row r="1809" spans="1:8" ht="15" customHeight="1">
      <c r="A1809" s="2" t="s">
        <v>1</v>
      </c>
      <c r="B1809" s="2"/>
      <c r="C1809" s="7" t="s">
        <v>2</v>
      </c>
      <c r="D1809" s="7"/>
      <c r="E1809" s="8" t="s">
        <v>3</v>
      </c>
      <c r="F1809" s="8" t="s">
        <v>4</v>
      </c>
      <c r="G1809" s="8" t="s">
        <v>5</v>
      </c>
      <c r="H1809" s="8" t="s">
        <v>6</v>
      </c>
    </row>
    <row r="1810" spans="1:8" ht="29.1" customHeight="1">
      <c r="A1810" s="9" t="s">
        <v>589</v>
      </c>
      <c r="B1810" s="10" t="s">
        <v>590</v>
      </c>
      <c r="C1810" s="11" t="s">
        <v>265</v>
      </c>
      <c r="D1810" s="11"/>
      <c r="E1810" s="9" t="s">
        <v>266</v>
      </c>
      <c r="F1810" s="12">
        <v>1</v>
      </c>
      <c r="G1810" s="13">
        <v>2562.58</v>
      </c>
      <c r="H1810" s="13">
        <f>ROUND(ROUND(F1810,8)*G1810,2)</f>
        <v>2562.58</v>
      </c>
    </row>
    <row r="1811" spans="1:8" ht="15" customHeight="1">
      <c r="A1811" s="4"/>
      <c r="B1811" s="4"/>
      <c r="C1811" s="4"/>
      <c r="D1811" s="4"/>
      <c r="E1811" s="4"/>
      <c r="F1811" s="14" t="s">
        <v>11</v>
      </c>
      <c r="G1811" s="14"/>
      <c r="H1811" s="15">
        <f>SUM(H1810:H1810)</f>
        <v>2562.58</v>
      </c>
    </row>
    <row r="1812" spans="1:8" ht="15" customHeight="1">
      <c r="A1812" s="2" t="s">
        <v>26</v>
      </c>
      <c r="B1812" s="2"/>
      <c r="C1812" s="7" t="s">
        <v>2</v>
      </c>
      <c r="D1812" s="7"/>
      <c r="E1812" s="8" t="s">
        <v>3</v>
      </c>
      <c r="F1812" s="8" t="s">
        <v>4</v>
      </c>
      <c r="G1812" s="8" t="s">
        <v>5</v>
      </c>
      <c r="H1812" s="8" t="s">
        <v>6</v>
      </c>
    </row>
    <row r="1813" spans="1:8" ht="15" customHeight="1">
      <c r="A1813" s="9" t="s">
        <v>203</v>
      </c>
      <c r="B1813" s="10" t="s">
        <v>204</v>
      </c>
      <c r="C1813" s="11" t="s">
        <v>16</v>
      </c>
      <c r="D1813" s="11"/>
      <c r="E1813" s="9" t="s">
        <v>29</v>
      </c>
      <c r="F1813" s="12">
        <v>8</v>
      </c>
      <c r="G1813" s="13">
        <v>26.88</v>
      </c>
      <c r="H1813" s="13">
        <f>ROUND(ROUND(F1813,8)*G1813,2)</f>
        <v>215.04</v>
      </c>
    </row>
    <row r="1814" spans="1:8" ht="15" customHeight="1">
      <c r="A1814" s="9" t="s">
        <v>30</v>
      </c>
      <c r="B1814" s="10" t="s">
        <v>31</v>
      </c>
      <c r="C1814" s="11" t="s">
        <v>16</v>
      </c>
      <c r="D1814" s="11"/>
      <c r="E1814" s="9" t="s">
        <v>29</v>
      </c>
      <c r="F1814" s="12">
        <v>8</v>
      </c>
      <c r="G1814" s="13">
        <v>21.05</v>
      </c>
      <c r="H1814" s="13">
        <f>ROUND(ROUND(F1814,8)*G1814,2)</f>
        <v>168.4</v>
      </c>
    </row>
    <row r="1815" spans="1:8" ht="18" customHeight="1">
      <c r="A1815" s="4"/>
      <c r="B1815" s="4"/>
      <c r="C1815" s="4"/>
      <c r="D1815" s="4"/>
      <c r="E1815" s="4"/>
      <c r="F1815" s="14" t="s">
        <v>32</v>
      </c>
      <c r="G1815" s="14"/>
      <c r="H1815" s="15">
        <f>SUM(H1813:H1814)</f>
        <v>383.44</v>
      </c>
    </row>
    <row r="1816" spans="1:8" ht="15" customHeight="1">
      <c r="A1816" s="4"/>
      <c r="B1816" s="4"/>
      <c r="C1816" s="4"/>
      <c r="D1816" s="4"/>
      <c r="E1816" s="4"/>
      <c r="F1816" s="16" t="s">
        <v>12</v>
      </c>
      <c r="G1816" s="16"/>
      <c r="H1816" s="17">
        <f>SUM(H1811,H1815)</f>
        <v>2946.02</v>
      </c>
    </row>
    <row r="1817" spans="1:8" ht="9.9499999999999993" customHeight="1">
      <c r="A1817" s="4"/>
      <c r="B1817" s="4"/>
      <c r="C1817" s="4"/>
      <c r="D1817" s="4"/>
      <c r="E1817" s="4"/>
      <c r="F1817" s="5"/>
      <c r="G1817" s="5"/>
      <c r="H1817" s="5"/>
    </row>
    <row r="1818" spans="1:8" ht="20.100000000000001" customHeight="1">
      <c r="A1818" s="6" t="s">
        <v>609</v>
      </c>
      <c r="B1818" s="6"/>
      <c r="C1818" s="6"/>
      <c r="D1818" s="6"/>
      <c r="E1818" s="6"/>
      <c r="F1818" s="6"/>
      <c r="G1818" s="6"/>
      <c r="H1818" s="6"/>
    </row>
    <row r="1819" spans="1:8" ht="15" customHeight="1">
      <c r="A1819" s="2" t="s">
        <v>1</v>
      </c>
      <c r="B1819" s="2"/>
      <c r="C1819" s="7" t="s">
        <v>2</v>
      </c>
      <c r="D1819" s="7"/>
      <c r="E1819" s="8" t="s">
        <v>3</v>
      </c>
      <c r="F1819" s="8" t="s">
        <v>4</v>
      </c>
      <c r="G1819" s="8" t="s">
        <v>5</v>
      </c>
      <c r="H1819" s="8" t="s">
        <v>6</v>
      </c>
    </row>
    <row r="1820" spans="1:8" ht="21" customHeight="1">
      <c r="A1820" s="9" t="s">
        <v>552</v>
      </c>
      <c r="B1820" s="10" t="s">
        <v>553</v>
      </c>
      <c r="C1820" s="11" t="s">
        <v>16</v>
      </c>
      <c r="D1820" s="11"/>
      <c r="E1820" s="9" t="s">
        <v>10</v>
      </c>
      <c r="F1820" s="12">
        <v>1</v>
      </c>
      <c r="G1820" s="13">
        <v>10.77</v>
      </c>
      <c r="H1820" s="13">
        <f>TRUNC(TRUNC(F1820,8)*G1820,2)</f>
        <v>10.77</v>
      </c>
    </row>
    <row r="1821" spans="1:8" ht="29.1" customHeight="1">
      <c r="A1821" s="9" t="s">
        <v>218</v>
      </c>
      <c r="B1821" s="10" t="s">
        <v>219</v>
      </c>
      <c r="C1821" s="11" t="s">
        <v>16</v>
      </c>
      <c r="D1821" s="11"/>
      <c r="E1821" s="9" t="s">
        <v>10</v>
      </c>
      <c r="F1821" s="12">
        <v>1</v>
      </c>
      <c r="G1821" s="13">
        <v>1.35</v>
      </c>
      <c r="H1821" s="13">
        <f>TRUNC(TRUNC(F1821,8)*G1821,2)</f>
        <v>1.35</v>
      </c>
    </row>
    <row r="1822" spans="1:8" ht="15" customHeight="1">
      <c r="A1822" s="4"/>
      <c r="B1822" s="4"/>
      <c r="C1822" s="4"/>
      <c r="D1822" s="4"/>
      <c r="E1822" s="4"/>
      <c r="F1822" s="14" t="s">
        <v>11</v>
      </c>
      <c r="G1822" s="14"/>
      <c r="H1822" s="15">
        <f>SUM(H1820:H1821)</f>
        <v>12.12</v>
      </c>
    </row>
    <row r="1823" spans="1:8" ht="15" customHeight="1">
      <c r="A1823" s="2" t="s">
        <v>26</v>
      </c>
      <c r="B1823" s="2"/>
      <c r="C1823" s="7" t="s">
        <v>2</v>
      </c>
      <c r="D1823" s="7"/>
      <c r="E1823" s="8" t="s">
        <v>3</v>
      </c>
      <c r="F1823" s="8" t="s">
        <v>4</v>
      </c>
      <c r="G1823" s="8" t="s">
        <v>5</v>
      </c>
      <c r="H1823" s="8" t="s">
        <v>6</v>
      </c>
    </row>
    <row r="1824" spans="1:8" ht="21" customHeight="1">
      <c r="A1824" s="9" t="s">
        <v>201</v>
      </c>
      <c r="B1824" s="10" t="s">
        <v>202</v>
      </c>
      <c r="C1824" s="11" t="s">
        <v>16</v>
      </c>
      <c r="D1824" s="11"/>
      <c r="E1824" s="9" t="s">
        <v>29</v>
      </c>
      <c r="F1824" s="12">
        <v>4.7600000000000003E-2</v>
      </c>
      <c r="G1824" s="13">
        <v>22.45</v>
      </c>
      <c r="H1824" s="13">
        <f>TRUNC(TRUNC(F1824,8)*G1824,2)</f>
        <v>1.06</v>
      </c>
    </row>
    <row r="1825" spans="1:8" ht="15" customHeight="1">
      <c r="A1825" s="9" t="s">
        <v>203</v>
      </c>
      <c r="B1825" s="10" t="s">
        <v>204</v>
      </c>
      <c r="C1825" s="11" t="s">
        <v>16</v>
      </c>
      <c r="D1825" s="11"/>
      <c r="E1825" s="9" t="s">
        <v>29</v>
      </c>
      <c r="F1825" s="12">
        <v>4.7600000000000003E-2</v>
      </c>
      <c r="G1825" s="13">
        <v>26.88</v>
      </c>
      <c r="H1825" s="13">
        <f>TRUNC(TRUNC(F1825,8)*G1825,2)</f>
        <v>1.27</v>
      </c>
    </row>
    <row r="1826" spans="1:8" ht="18" customHeight="1">
      <c r="A1826" s="4"/>
      <c r="B1826" s="4"/>
      <c r="C1826" s="4"/>
      <c r="D1826" s="4"/>
      <c r="E1826" s="4"/>
      <c r="F1826" s="14" t="s">
        <v>32</v>
      </c>
      <c r="G1826" s="14"/>
      <c r="H1826" s="15">
        <f>SUM(H1824:H1825)</f>
        <v>2.33</v>
      </c>
    </row>
    <row r="1827" spans="1:8" ht="15" customHeight="1">
      <c r="A1827" s="4"/>
      <c r="B1827" s="4"/>
      <c r="C1827" s="4"/>
      <c r="D1827" s="4"/>
      <c r="E1827" s="4"/>
      <c r="F1827" s="16" t="s">
        <v>12</v>
      </c>
      <c r="G1827" s="16"/>
      <c r="H1827" s="17">
        <f>SUM(H1822,H1826)</f>
        <v>14.45</v>
      </c>
    </row>
    <row r="1828" spans="1:8" ht="9.9499999999999993" customHeight="1">
      <c r="A1828" s="4"/>
      <c r="B1828" s="4"/>
      <c r="C1828" s="4"/>
      <c r="D1828" s="4"/>
      <c r="E1828" s="4"/>
      <c r="F1828" s="5"/>
      <c r="G1828" s="5"/>
      <c r="H1828" s="5"/>
    </row>
    <row r="1829" spans="1:8" ht="20.100000000000001" customHeight="1">
      <c r="A1829" s="6" t="s">
        <v>610</v>
      </c>
      <c r="B1829" s="6"/>
      <c r="C1829" s="6"/>
      <c r="D1829" s="6"/>
      <c r="E1829" s="6"/>
      <c r="F1829" s="6"/>
      <c r="G1829" s="6"/>
      <c r="H1829" s="6"/>
    </row>
    <row r="1830" spans="1:8" ht="15" customHeight="1">
      <c r="A1830" s="2" t="s">
        <v>1</v>
      </c>
      <c r="B1830" s="2"/>
      <c r="C1830" s="7" t="s">
        <v>2</v>
      </c>
      <c r="D1830" s="7"/>
      <c r="E1830" s="8" t="s">
        <v>3</v>
      </c>
      <c r="F1830" s="8" t="s">
        <v>4</v>
      </c>
      <c r="G1830" s="8" t="s">
        <v>5</v>
      </c>
      <c r="H1830" s="8" t="s">
        <v>6</v>
      </c>
    </row>
    <row r="1831" spans="1:8" ht="21" customHeight="1">
      <c r="A1831" s="9" t="s">
        <v>558</v>
      </c>
      <c r="B1831" s="10" t="s">
        <v>559</v>
      </c>
      <c r="C1831" s="11" t="s">
        <v>16</v>
      </c>
      <c r="D1831" s="11"/>
      <c r="E1831" s="9" t="s">
        <v>10</v>
      </c>
      <c r="F1831" s="12">
        <v>1</v>
      </c>
      <c r="G1831" s="13">
        <v>75.64</v>
      </c>
      <c r="H1831" s="13">
        <f>TRUNC(TRUNC(F1831,8)*G1831,2)</f>
        <v>75.64</v>
      </c>
    </row>
    <row r="1832" spans="1:8" ht="29.1" customHeight="1">
      <c r="A1832" s="9" t="s">
        <v>218</v>
      </c>
      <c r="B1832" s="10" t="s">
        <v>219</v>
      </c>
      <c r="C1832" s="11" t="s">
        <v>16</v>
      </c>
      <c r="D1832" s="11"/>
      <c r="E1832" s="9" t="s">
        <v>10</v>
      </c>
      <c r="F1832" s="12">
        <v>3</v>
      </c>
      <c r="G1832" s="13">
        <v>1.35</v>
      </c>
      <c r="H1832" s="13">
        <f>TRUNC(TRUNC(F1832,8)*G1832,2)</f>
        <v>4.05</v>
      </c>
    </row>
    <row r="1833" spans="1:8" ht="15" customHeight="1">
      <c r="A1833" s="4"/>
      <c r="B1833" s="4"/>
      <c r="C1833" s="4"/>
      <c r="D1833" s="4"/>
      <c r="E1833" s="4"/>
      <c r="F1833" s="14" t="s">
        <v>11</v>
      </c>
      <c r="G1833" s="14"/>
      <c r="H1833" s="15">
        <f>SUM(H1831:H1832)</f>
        <v>79.69</v>
      </c>
    </row>
    <row r="1834" spans="1:8" ht="15" customHeight="1">
      <c r="A1834" s="2" t="s">
        <v>26</v>
      </c>
      <c r="B1834" s="2"/>
      <c r="C1834" s="7" t="s">
        <v>2</v>
      </c>
      <c r="D1834" s="7"/>
      <c r="E1834" s="8" t="s">
        <v>3</v>
      </c>
      <c r="F1834" s="8" t="s">
        <v>4</v>
      </c>
      <c r="G1834" s="8" t="s">
        <v>5</v>
      </c>
      <c r="H1834" s="8" t="s">
        <v>6</v>
      </c>
    </row>
    <row r="1835" spans="1:8" ht="21" customHeight="1">
      <c r="A1835" s="9" t="s">
        <v>201</v>
      </c>
      <c r="B1835" s="10" t="s">
        <v>202</v>
      </c>
      <c r="C1835" s="11" t="s">
        <v>16</v>
      </c>
      <c r="D1835" s="11"/>
      <c r="E1835" s="9" t="s">
        <v>29</v>
      </c>
      <c r="F1835" s="12">
        <v>0.14280000000000001</v>
      </c>
      <c r="G1835" s="13">
        <v>22.45</v>
      </c>
      <c r="H1835" s="13">
        <f>TRUNC(TRUNC(F1835,8)*G1835,2)</f>
        <v>3.2</v>
      </c>
    </row>
    <row r="1836" spans="1:8" ht="15" customHeight="1">
      <c r="A1836" s="9" t="s">
        <v>203</v>
      </c>
      <c r="B1836" s="10" t="s">
        <v>204</v>
      </c>
      <c r="C1836" s="11" t="s">
        <v>16</v>
      </c>
      <c r="D1836" s="11"/>
      <c r="E1836" s="9" t="s">
        <v>29</v>
      </c>
      <c r="F1836" s="12">
        <v>0.14280000000000001</v>
      </c>
      <c r="G1836" s="13">
        <v>26.88</v>
      </c>
      <c r="H1836" s="13">
        <f>TRUNC(TRUNC(F1836,8)*G1836,2)</f>
        <v>3.83</v>
      </c>
    </row>
    <row r="1837" spans="1:8" ht="18" customHeight="1">
      <c r="A1837" s="4"/>
      <c r="B1837" s="4"/>
      <c r="C1837" s="4"/>
      <c r="D1837" s="4"/>
      <c r="E1837" s="4"/>
      <c r="F1837" s="14" t="s">
        <v>32</v>
      </c>
      <c r="G1837" s="14"/>
      <c r="H1837" s="15">
        <f>SUM(H1835:H1836)</f>
        <v>7.03</v>
      </c>
    </row>
    <row r="1838" spans="1:8" ht="15" customHeight="1">
      <c r="A1838" s="4"/>
      <c r="B1838" s="4"/>
      <c r="C1838" s="4"/>
      <c r="D1838" s="4"/>
      <c r="E1838" s="4"/>
      <c r="F1838" s="16" t="s">
        <v>12</v>
      </c>
      <c r="G1838" s="16"/>
      <c r="H1838" s="17">
        <f>SUM(H1833,H1837)</f>
        <v>86.72</v>
      </c>
    </row>
    <row r="1839" spans="1:8" ht="9.9499999999999993" customHeight="1">
      <c r="A1839" s="4"/>
      <c r="B1839" s="4"/>
      <c r="C1839" s="4"/>
      <c r="D1839" s="4"/>
      <c r="E1839" s="4"/>
      <c r="F1839" s="5"/>
      <c r="G1839" s="5"/>
      <c r="H1839" s="5"/>
    </row>
    <row r="1840" spans="1:8" ht="20.100000000000001" customHeight="1">
      <c r="A1840" s="6" t="s">
        <v>611</v>
      </c>
      <c r="B1840" s="6"/>
      <c r="C1840" s="6"/>
      <c r="D1840" s="6"/>
      <c r="E1840" s="6"/>
      <c r="F1840" s="6"/>
      <c r="G1840" s="6"/>
      <c r="H1840" s="6"/>
    </row>
    <row r="1841" spans="1:8" ht="15" customHeight="1">
      <c r="A1841" s="2" t="s">
        <v>1</v>
      </c>
      <c r="B1841" s="2"/>
      <c r="C1841" s="7" t="s">
        <v>2</v>
      </c>
      <c r="D1841" s="7"/>
      <c r="E1841" s="8" t="s">
        <v>3</v>
      </c>
      <c r="F1841" s="8" t="s">
        <v>4</v>
      </c>
      <c r="G1841" s="8" t="s">
        <v>5</v>
      </c>
      <c r="H1841" s="8" t="s">
        <v>6</v>
      </c>
    </row>
    <row r="1842" spans="1:8" ht="29.1" customHeight="1">
      <c r="A1842" s="9" t="s">
        <v>589</v>
      </c>
      <c r="B1842" s="10" t="s">
        <v>590</v>
      </c>
      <c r="C1842" s="11" t="s">
        <v>265</v>
      </c>
      <c r="D1842" s="11"/>
      <c r="E1842" s="9" t="s">
        <v>266</v>
      </c>
      <c r="F1842" s="12">
        <v>1</v>
      </c>
      <c r="G1842" s="13">
        <v>2562.58</v>
      </c>
      <c r="H1842" s="13">
        <f>ROUND(ROUND(F1842,8)*G1842,2)</f>
        <v>2562.58</v>
      </c>
    </row>
    <row r="1843" spans="1:8" ht="15" customHeight="1">
      <c r="A1843" s="4"/>
      <c r="B1843" s="4"/>
      <c r="C1843" s="4"/>
      <c r="D1843" s="4"/>
      <c r="E1843" s="4"/>
      <c r="F1843" s="14" t="s">
        <v>11</v>
      </c>
      <c r="G1843" s="14"/>
      <c r="H1843" s="15">
        <f>SUM(H1842:H1842)</f>
        <v>2562.58</v>
      </c>
    </row>
    <row r="1844" spans="1:8" ht="15" customHeight="1">
      <c r="A1844" s="2" t="s">
        <v>26</v>
      </c>
      <c r="B1844" s="2"/>
      <c r="C1844" s="7" t="s">
        <v>2</v>
      </c>
      <c r="D1844" s="7"/>
      <c r="E1844" s="8" t="s">
        <v>3</v>
      </c>
      <c r="F1844" s="8" t="s">
        <v>4</v>
      </c>
      <c r="G1844" s="8" t="s">
        <v>5</v>
      </c>
      <c r="H1844" s="8" t="s">
        <v>6</v>
      </c>
    </row>
    <row r="1845" spans="1:8" ht="15" customHeight="1">
      <c r="A1845" s="9" t="s">
        <v>203</v>
      </c>
      <c r="B1845" s="10" t="s">
        <v>204</v>
      </c>
      <c r="C1845" s="11" t="s">
        <v>16</v>
      </c>
      <c r="D1845" s="11"/>
      <c r="E1845" s="9" t="s">
        <v>29</v>
      </c>
      <c r="F1845" s="12">
        <v>8</v>
      </c>
      <c r="G1845" s="13">
        <v>26.88</v>
      </c>
      <c r="H1845" s="13">
        <f>ROUND(ROUND(F1845,8)*G1845,2)</f>
        <v>215.04</v>
      </c>
    </row>
    <row r="1846" spans="1:8" ht="15" customHeight="1">
      <c r="A1846" s="9" t="s">
        <v>30</v>
      </c>
      <c r="B1846" s="10" t="s">
        <v>31</v>
      </c>
      <c r="C1846" s="11" t="s">
        <v>16</v>
      </c>
      <c r="D1846" s="11"/>
      <c r="E1846" s="9" t="s">
        <v>29</v>
      </c>
      <c r="F1846" s="12">
        <v>8</v>
      </c>
      <c r="G1846" s="13">
        <v>21.05</v>
      </c>
      <c r="H1846" s="13">
        <f>ROUND(ROUND(F1846,8)*G1846,2)</f>
        <v>168.4</v>
      </c>
    </row>
    <row r="1847" spans="1:8" ht="18" customHeight="1">
      <c r="A1847" s="4"/>
      <c r="B1847" s="4"/>
      <c r="C1847" s="4"/>
      <c r="D1847" s="4"/>
      <c r="E1847" s="4"/>
      <c r="F1847" s="14" t="s">
        <v>32</v>
      </c>
      <c r="G1847" s="14"/>
      <c r="H1847" s="15">
        <f>SUM(H1845:H1846)</f>
        <v>383.44</v>
      </c>
    </row>
    <row r="1848" spans="1:8" ht="15" customHeight="1">
      <c r="A1848" s="4"/>
      <c r="B1848" s="4"/>
      <c r="C1848" s="4"/>
      <c r="D1848" s="4"/>
      <c r="E1848" s="4"/>
      <c r="F1848" s="16" t="s">
        <v>12</v>
      </c>
      <c r="G1848" s="16"/>
      <c r="H1848" s="17">
        <f>SUM(H1843,H1847)</f>
        <v>2946.02</v>
      </c>
    </row>
    <row r="1849" spans="1:8" ht="9.9499999999999993" customHeight="1">
      <c r="A1849" s="4"/>
      <c r="B1849" s="4"/>
      <c r="C1849" s="4"/>
      <c r="D1849" s="4"/>
      <c r="E1849" s="4"/>
      <c r="F1849" s="5"/>
      <c r="G1849" s="5"/>
      <c r="H1849" s="5"/>
    </row>
    <row r="1850" spans="1:8" ht="20.100000000000001" customHeight="1">
      <c r="A1850" s="6" t="s">
        <v>612</v>
      </c>
      <c r="B1850" s="6"/>
      <c r="C1850" s="6"/>
      <c r="D1850" s="6"/>
      <c r="E1850" s="6"/>
      <c r="F1850" s="6"/>
      <c r="G1850" s="6"/>
      <c r="H1850" s="6"/>
    </row>
    <row r="1851" spans="1:8" ht="15" customHeight="1">
      <c r="A1851" s="2" t="s">
        <v>1</v>
      </c>
      <c r="B1851" s="2"/>
      <c r="C1851" s="7" t="s">
        <v>2</v>
      </c>
      <c r="D1851" s="7"/>
      <c r="E1851" s="8" t="s">
        <v>3</v>
      </c>
      <c r="F1851" s="8" t="s">
        <v>4</v>
      </c>
      <c r="G1851" s="8" t="s">
        <v>5</v>
      </c>
      <c r="H1851" s="8" t="s">
        <v>6</v>
      </c>
    </row>
    <row r="1852" spans="1:8" ht="21" customHeight="1">
      <c r="A1852" s="9" t="s">
        <v>552</v>
      </c>
      <c r="B1852" s="10" t="s">
        <v>553</v>
      </c>
      <c r="C1852" s="11" t="s">
        <v>16</v>
      </c>
      <c r="D1852" s="11"/>
      <c r="E1852" s="9" t="s">
        <v>10</v>
      </c>
      <c r="F1852" s="12">
        <v>1</v>
      </c>
      <c r="G1852" s="13">
        <v>10.77</v>
      </c>
      <c r="H1852" s="13">
        <f>TRUNC(TRUNC(F1852,8)*G1852,2)</f>
        <v>10.77</v>
      </c>
    </row>
    <row r="1853" spans="1:8" ht="29.1" customHeight="1">
      <c r="A1853" s="9" t="s">
        <v>218</v>
      </c>
      <c r="B1853" s="10" t="s">
        <v>219</v>
      </c>
      <c r="C1853" s="11" t="s">
        <v>16</v>
      </c>
      <c r="D1853" s="11"/>
      <c r="E1853" s="9" t="s">
        <v>10</v>
      </c>
      <c r="F1853" s="12">
        <v>1</v>
      </c>
      <c r="G1853" s="13">
        <v>1.35</v>
      </c>
      <c r="H1853" s="13">
        <f>TRUNC(TRUNC(F1853,8)*G1853,2)</f>
        <v>1.35</v>
      </c>
    </row>
    <row r="1854" spans="1:8" ht="15" customHeight="1">
      <c r="A1854" s="4"/>
      <c r="B1854" s="4"/>
      <c r="C1854" s="4"/>
      <c r="D1854" s="4"/>
      <c r="E1854" s="4"/>
      <c r="F1854" s="14" t="s">
        <v>11</v>
      </c>
      <c r="G1854" s="14"/>
      <c r="H1854" s="15">
        <f>SUM(H1852:H1853)</f>
        <v>12.12</v>
      </c>
    </row>
    <row r="1855" spans="1:8" ht="15" customHeight="1">
      <c r="A1855" s="2" t="s">
        <v>26</v>
      </c>
      <c r="B1855" s="2"/>
      <c r="C1855" s="7" t="s">
        <v>2</v>
      </c>
      <c r="D1855" s="7"/>
      <c r="E1855" s="8" t="s">
        <v>3</v>
      </c>
      <c r="F1855" s="8" t="s">
        <v>4</v>
      </c>
      <c r="G1855" s="8" t="s">
        <v>5</v>
      </c>
      <c r="H1855" s="8" t="s">
        <v>6</v>
      </c>
    </row>
    <row r="1856" spans="1:8" ht="21" customHeight="1">
      <c r="A1856" s="9" t="s">
        <v>201</v>
      </c>
      <c r="B1856" s="10" t="s">
        <v>202</v>
      </c>
      <c r="C1856" s="11" t="s">
        <v>16</v>
      </c>
      <c r="D1856" s="11"/>
      <c r="E1856" s="9" t="s">
        <v>29</v>
      </c>
      <c r="F1856" s="12">
        <v>3.5200000000000002E-2</v>
      </c>
      <c r="G1856" s="13">
        <v>22.45</v>
      </c>
      <c r="H1856" s="13">
        <f>TRUNC(TRUNC(F1856,8)*G1856,2)</f>
        <v>0.79</v>
      </c>
    </row>
    <row r="1857" spans="1:8" ht="15" customHeight="1">
      <c r="A1857" s="9" t="s">
        <v>203</v>
      </c>
      <c r="B1857" s="10" t="s">
        <v>204</v>
      </c>
      <c r="C1857" s="11" t="s">
        <v>16</v>
      </c>
      <c r="D1857" s="11"/>
      <c r="E1857" s="9" t="s">
        <v>29</v>
      </c>
      <c r="F1857" s="12">
        <v>3.5200000000000002E-2</v>
      </c>
      <c r="G1857" s="13">
        <v>26.88</v>
      </c>
      <c r="H1857" s="13">
        <f>TRUNC(TRUNC(F1857,8)*G1857,2)</f>
        <v>0.94</v>
      </c>
    </row>
    <row r="1858" spans="1:8" ht="18" customHeight="1">
      <c r="A1858" s="4"/>
      <c r="B1858" s="4"/>
      <c r="C1858" s="4"/>
      <c r="D1858" s="4"/>
      <c r="E1858" s="4"/>
      <c r="F1858" s="14" t="s">
        <v>32</v>
      </c>
      <c r="G1858" s="14"/>
      <c r="H1858" s="15">
        <f>SUM(H1856:H1857)</f>
        <v>1.73</v>
      </c>
    </row>
    <row r="1859" spans="1:8" ht="15" customHeight="1">
      <c r="A1859" s="4"/>
      <c r="B1859" s="4"/>
      <c r="C1859" s="4"/>
      <c r="D1859" s="4"/>
      <c r="E1859" s="4"/>
      <c r="F1859" s="16" t="s">
        <v>12</v>
      </c>
      <c r="G1859" s="16"/>
      <c r="H1859" s="17">
        <f>SUM(H1854,H1858)</f>
        <v>13.85</v>
      </c>
    </row>
    <row r="1860" spans="1:8" ht="9.9499999999999993" customHeight="1">
      <c r="A1860" s="4"/>
      <c r="B1860" s="4"/>
      <c r="C1860" s="4"/>
      <c r="D1860" s="4"/>
      <c r="E1860" s="4"/>
      <c r="F1860" s="5"/>
      <c r="G1860" s="5"/>
      <c r="H1860" s="5"/>
    </row>
    <row r="1861" spans="1:8" ht="20.100000000000001" customHeight="1">
      <c r="A1861" s="6" t="s">
        <v>613</v>
      </c>
      <c r="B1861" s="6"/>
      <c r="C1861" s="6"/>
      <c r="D1861" s="6"/>
      <c r="E1861" s="6"/>
      <c r="F1861" s="6"/>
      <c r="G1861" s="6"/>
      <c r="H1861" s="6"/>
    </row>
    <row r="1862" spans="1:8" ht="15" customHeight="1">
      <c r="A1862" s="2" t="s">
        <v>1</v>
      </c>
      <c r="B1862" s="2"/>
      <c r="C1862" s="7" t="s">
        <v>2</v>
      </c>
      <c r="D1862" s="7"/>
      <c r="E1862" s="8" t="s">
        <v>3</v>
      </c>
      <c r="F1862" s="8" t="s">
        <v>4</v>
      </c>
      <c r="G1862" s="8" t="s">
        <v>5</v>
      </c>
      <c r="H1862" s="8" t="s">
        <v>6</v>
      </c>
    </row>
    <row r="1863" spans="1:8" ht="21" customHeight="1">
      <c r="A1863" s="9" t="s">
        <v>558</v>
      </c>
      <c r="B1863" s="10" t="s">
        <v>559</v>
      </c>
      <c r="C1863" s="11" t="s">
        <v>16</v>
      </c>
      <c r="D1863" s="11"/>
      <c r="E1863" s="9" t="s">
        <v>10</v>
      </c>
      <c r="F1863" s="12">
        <v>1</v>
      </c>
      <c r="G1863" s="13">
        <v>75.64</v>
      </c>
      <c r="H1863" s="13">
        <f>TRUNC(TRUNC(F1863,8)*G1863,2)</f>
        <v>75.64</v>
      </c>
    </row>
    <row r="1864" spans="1:8" ht="29.1" customHeight="1">
      <c r="A1864" s="9" t="s">
        <v>218</v>
      </c>
      <c r="B1864" s="10" t="s">
        <v>219</v>
      </c>
      <c r="C1864" s="11" t="s">
        <v>16</v>
      </c>
      <c r="D1864" s="11"/>
      <c r="E1864" s="9" t="s">
        <v>10</v>
      </c>
      <c r="F1864" s="12">
        <v>3</v>
      </c>
      <c r="G1864" s="13">
        <v>1.35</v>
      </c>
      <c r="H1864" s="13">
        <f>TRUNC(TRUNC(F1864,8)*G1864,2)</f>
        <v>4.05</v>
      </c>
    </row>
    <row r="1865" spans="1:8" ht="15" customHeight="1">
      <c r="A1865" s="4"/>
      <c r="B1865" s="4"/>
      <c r="C1865" s="4"/>
      <c r="D1865" s="4"/>
      <c r="E1865" s="4"/>
      <c r="F1865" s="14" t="s">
        <v>11</v>
      </c>
      <c r="G1865" s="14"/>
      <c r="H1865" s="15">
        <f>SUM(H1863:H1864)</f>
        <v>79.69</v>
      </c>
    </row>
    <row r="1866" spans="1:8" ht="15" customHeight="1">
      <c r="A1866" s="2" t="s">
        <v>26</v>
      </c>
      <c r="B1866" s="2"/>
      <c r="C1866" s="7" t="s">
        <v>2</v>
      </c>
      <c r="D1866" s="7"/>
      <c r="E1866" s="8" t="s">
        <v>3</v>
      </c>
      <c r="F1866" s="8" t="s">
        <v>4</v>
      </c>
      <c r="G1866" s="8" t="s">
        <v>5</v>
      </c>
      <c r="H1866" s="8" t="s">
        <v>6</v>
      </c>
    </row>
    <row r="1867" spans="1:8" ht="21" customHeight="1">
      <c r="A1867" s="9" t="s">
        <v>201</v>
      </c>
      <c r="B1867" s="10" t="s">
        <v>202</v>
      </c>
      <c r="C1867" s="11" t="s">
        <v>16</v>
      </c>
      <c r="D1867" s="11"/>
      <c r="E1867" s="9" t="s">
        <v>29</v>
      </c>
      <c r="F1867" s="12">
        <v>0.14280000000000001</v>
      </c>
      <c r="G1867" s="13">
        <v>22.45</v>
      </c>
      <c r="H1867" s="13">
        <f>TRUNC(TRUNC(F1867,8)*G1867,2)</f>
        <v>3.2</v>
      </c>
    </row>
    <row r="1868" spans="1:8" ht="15" customHeight="1">
      <c r="A1868" s="9" t="s">
        <v>203</v>
      </c>
      <c r="B1868" s="10" t="s">
        <v>204</v>
      </c>
      <c r="C1868" s="11" t="s">
        <v>16</v>
      </c>
      <c r="D1868" s="11"/>
      <c r="E1868" s="9" t="s">
        <v>29</v>
      </c>
      <c r="F1868" s="12">
        <v>0.14280000000000001</v>
      </c>
      <c r="G1868" s="13">
        <v>26.88</v>
      </c>
      <c r="H1868" s="13">
        <f>TRUNC(TRUNC(F1868,8)*G1868,2)</f>
        <v>3.83</v>
      </c>
    </row>
    <row r="1869" spans="1:8" ht="18" customHeight="1">
      <c r="A1869" s="4"/>
      <c r="B1869" s="4"/>
      <c r="C1869" s="4"/>
      <c r="D1869" s="4"/>
      <c r="E1869" s="4"/>
      <c r="F1869" s="14" t="s">
        <v>32</v>
      </c>
      <c r="G1869" s="14"/>
      <c r="H1869" s="15">
        <f>SUM(H1867:H1868)</f>
        <v>7.03</v>
      </c>
    </row>
    <row r="1870" spans="1:8" ht="15" customHeight="1">
      <c r="A1870" s="4"/>
      <c r="B1870" s="4"/>
      <c r="C1870" s="4"/>
      <c r="D1870" s="4"/>
      <c r="E1870" s="4"/>
      <c r="F1870" s="16" t="s">
        <v>12</v>
      </c>
      <c r="G1870" s="16"/>
      <c r="H1870" s="17">
        <f>SUM(H1865,H1869)</f>
        <v>86.72</v>
      </c>
    </row>
    <row r="1871" spans="1:8" ht="9.9499999999999993" customHeight="1">
      <c r="A1871" s="4"/>
      <c r="B1871" s="4"/>
      <c r="C1871" s="4"/>
      <c r="D1871" s="4"/>
      <c r="E1871" s="4"/>
      <c r="F1871" s="5"/>
      <c r="G1871" s="5"/>
      <c r="H1871" s="5"/>
    </row>
    <row r="1872" spans="1:8" ht="20.100000000000001" customHeight="1">
      <c r="A1872" s="6" t="s">
        <v>614</v>
      </c>
      <c r="B1872" s="6"/>
      <c r="C1872" s="6"/>
      <c r="D1872" s="6"/>
      <c r="E1872" s="6"/>
      <c r="F1872" s="6"/>
      <c r="G1872" s="6"/>
      <c r="H1872" s="6"/>
    </row>
    <row r="1873" spans="1:8" ht="15" customHeight="1">
      <c r="A1873" s="2" t="s">
        <v>1</v>
      </c>
      <c r="B1873" s="2"/>
      <c r="C1873" s="7" t="s">
        <v>2</v>
      </c>
      <c r="D1873" s="7"/>
      <c r="E1873" s="8" t="s">
        <v>3</v>
      </c>
      <c r="F1873" s="8" t="s">
        <v>4</v>
      </c>
      <c r="G1873" s="8" t="s">
        <v>5</v>
      </c>
      <c r="H1873" s="8" t="s">
        <v>6</v>
      </c>
    </row>
    <row r="1874" spans="1:8" ht="29.1" customHeight="1">
      <c r="A1874" s="9" t="s">
        <v>589</v>
      </c>
      <c r="B1874" s="10" t="s">
        <v>590</v>
      </c>
      <c r="C1874" s="11" t="s">
        <v>265</v>
      </c>
      <c r="D1874" s="11"/>
      <c r="E1874" s="9" t="s">
        <v>266</v>
      </c>
      <c r="F1874" s="12">
        <v>1</v>
      </c>
      <c r="G1874" s="13">
        <v>2562.58</v>
      </c>
      <c r="H1874" s="13">
        <f>ROUND(ROUND(F1874,8)*G1874,2)</f>
        <v>2562.58</v>
      </c>
    </row>
    <row r="1875" spans="1:8" ht="15" customHeight="1">
      <c r="A1875" s="4"/>
      <c r="B1875" s="4"/>
      <c r="C1875" s="4"/>
      <c r="D1875" s="4"/>
      <c r="E1875" s="4"/>
      <c r="F1875" s="14" t="s">
        <v>11</v>
      </c>
      <c r="G1875" s="14"/>
      <c r="H1875" s="15">
        <f>SUM(H1874:H1874)</f>
        <v>2562.58</v>
      </c>
    </row>
    <row r="1876" spans="1:8" ht="15" customHeight="1">
      <c r="A1876" s="2" t="s">
        <v>26</v>
      </c>
      <c r="B1876" s="2"/>
      <c r="C1876" s="7" t="s">
        <v>2</v>
      </c>
      <c r="D1876" s="7"/>
      <c r="E1876" s="8" t="s">
        <v>3</v>
      </c>
      <c r="F1876" s="8" t="s">
        <v>4</v>
      </c>
      <c r="G1876" s="8" t="s">
        <v>5</v>
      </c>
      <c r="H1876" s="8" t="s">
        <v>6</v>
      </c>
    </row>
    <row r="1877" spans="1:8" ht="15" customHeight="1">
      <c r="A1877" s="9" t="s">
        <v>203</v>
      </c>
      <c r="B1877" s="10" t="s">
        <v>204</v>
      </c>
      <c r="C1877" s="11" t="s">
        <v>16</v>
      </c>
      <c r="D1877" s="11"/>
      <c r="E1877" s="9" t="s">
        <v>29</v>
      </c>
      <c r="F1877" s="12">
        <v>8</v>
      </c>
      <c r="G1877" s="13">
        <v>26.88</v>
      </c>
      <c r="H1877" s="13">
        <f>ROUND(ROUND(F1877,8)*G1877,2)</f>
        <v>215.04</v>
      </c>
    </row>
    <row r="1878" spans="1:8" ht="15" customHeight="1">
      <c r="A1878" s="9" t="s">
        <v>30</v>
      </c>
      <c r="B1878" s="10" t="s">
        <v>31</v>
      </c>
      <c r="C1878" s="11" t="s">
        <v>16</v>
      </c>
      <c r="D1878" s="11"/>
      <c r="E1878" s="9" t="s">
        <v>29</v>
      </c>
      <c r="F1878" s="12">
        <v>8</v>
      </c>
      <c r="G1878" s="13">
        <v>21.05</v>
      </c>
      <c r="H1878" s="13">
        <f>ROUND(ROUND(F1878,8)*G1878,2)</f>
        <v>168.4</v>
      </c>
    </row>
    <row r="1879" spans="1:8" ht="18" customHeight="1">
      <c r="A1879" s="4"/>
      <c r="B1879" s="4"/>
      <c r="C1879" s="4"/>
      <c r="D1879" s="4"/>
      <c r="E1879" s="4"/>
      <c r="F1879" s="14" t="s">
        <v>32</v>
      </c>
      <c r="G1879" s="14"/>
      <c r="H1879" s="15">
        <f>SUM(H1877:H1878)</f>
        <v>383.44</v>
      </c>
    </row>
    <row r="1880" spans="1:8" ht="15" customHeight="1">
      <c r="A1880" s="4"/>
      <c r="B1880" s="4"/>
      <c r="C1880" s="4"/>
      <c r="D1880" s="4"/>
      <c r="E1880" s="4"/>
      <c r="F1880" s="16" t="s">
        <v>12</v>
      </c>
      <c r="G1880" s="16"/>
      <c r="H1880" s="17">
        <f>SUM(H1875,H1879)</f>
        <v>2946.02</v>
      </c>
    </row>
    <row r="1881" spans="1:8" ht="9.9499999999999993" customHeight="1">
      <c r="A1881" s="4"/>
      <c r="B1881" s="4"/>
      <c r="C1881" s="4"/>
      <c r="D1881" s="4"/>
      <c r="E1881" s="4"/>
      <c r="F1881" s="5"/>
      <c r="G1881" s="5"/>
      <c r="H1881" s="5"/>
    </row>
    <row r="1882" spans="1:8" ht="20.100000000000001" customHeight="1">
      <c r="A1882" s="6" t="s">
        <v>615</v>
      </c>
      <c r="B1882" s="6"/>
      <c r="C1882" s="6"/>
      <c r="D1882" s="6"/>
      <c r="E1882" s="6"/>
      <c r="F1882" s="6"/>
      <c r="G1882" s="6"/>
      <c r="H1882" s="6"/>
    </row>
    <row r="1883" spans="1:8" ht="15" customHeight="1">
      <c r="A1883" s="2" t="s">
        <v>1</v>
      </c>
      <c r="B1883" s="2"/>
      <c r="C1883" s="7" t="s">
        <v>2</v>
      </c>
      <c r="D1883" s="7"/>
      <c r="E1883" s="8" t="s">
        <v>3</v>
      </c>
      <c r="F1883" s="8" t="s">
        <v>4</v>
      </c>
      <c r="G1883" s="8" t="s">
        <v>5</v>
      </c>
      <c r="H1883" s="8" t="s">
        <v>6</v>
      </c>
    </row>
    <row r="1884" spans="1:8" ht="21" customHeight="1">
      <c r="A1884" s="9" t="s">
        <v>552</v>
      </c>
      <c r="B1884" s="10" t="s">
        <v>553</v>
      </c>
      <c r="C1884" s="11" t="s">
        <v>16</v>
      </c>
      <c r="D1884" s="11"/>
      <c r="E1884" s="9" t="s">
        <v>10</v>
      </c>
      <c r="F1884" s="12">
        <v>1</v>
      </c>
      <c r="G1884" s="13">
        <v>10.77</v>
      </c>
      <c r="H1884" s="13">
        <f>TRUNC(TRUNC(F1884,8)*G1884,2)</f>
        <v>10.77</v>
      </c>
    </row>
    <row r="1885" spans="1:8" ht="29.1" customHeight="1">
      <c r="A1885" s="9" t="s">
        <v>218</v>
      </c>
      <c r="B1885" s="10" t="s">
        <v>219</v>
      </c>
      <c r="C1885" s="11" t="s">
        <v>16</v>
      </c>
      <c r="D1885" s="11"/>
      <c r="E1885" s="9" t="s">
        <v>10</v>
      </c>
      <c r="F1885" s="12">
        <v>1</v>
      </c>
      <c r="G1885" s="13">
        <v>1.35</v>
      </c>
      <c r="H1885" s="13">
        <f>TRUNC(TRUNC(F1885,8)*G1885,2)</f>
        <v>1.35</v>
      </c>
    </row>
    <row r="1886" spans="1:8" ht="15" customHeight="1">
      <c r="A1886" s="4"/>
      <c r="B1886" s="4"/>
      <c r="C1886" s="4"/>
      <c r="D1886" s="4"/>
      <c r="E1886" s="4"/>
      <c r="F1886" s="14" t="s">
        <v>11</v>
      </c>
      <c r="G1886" s="14"/>
      <c r="H1886" s="15">
        <f>SUM(H1884:H1885)</f>
        <v>12.12</v>
      </c>
    </row>
    <row r="1887" spans="1:8" ht="15" customHeight="1">
      <c r="A1887" s="2" t="s">
        <v>26</v>
      </c>
      <c r="B1887" s="2"/>
      <c r="C1887" s="7" t="s">
        <v>2</v>
      </c>
      <c r="D1887" s="7"/>
      <c r="E1887" s="8" t="s">
        <v>3</v>
      </c>
      <c r="F1887" s="8" t="s">
        <v>4</v>
      </c>
      <c r="G1887" s="8" t="s">
        <v>5</v>
      </c>
      <c r="H1887" s="8" t="s">
        <v>6</v>
      </c>
    </row>
    <row r="1888" spans="1:8" ht="21" customHeight="1">
      <c r="A1888" s="9" t="s">
        <v>201</v>
      </c>
      <c r="B1888" s="10" t="s">
        <v>202</v>
      </c>
      <c r="C1888" s="11" t="s">
        <v>16</v>
      </c>
      <c r="D1888" s="11"/>
      <c r="E1888" s="9" t="s">
        <v>29</v>
      </c>
      <c r="F1888" s="12">
        <v>3.5200000000000002E-2</v>
      </c>
      <c r="G1888" s="13">
        <v>22.45</v>
      </c>
      <c r="H1888" s="13">
        <f>TRUNC(TRUNC(F1888,8)*G1888,2)</f>
        <v>0.79</v>
      </c>
    </row>
    <row r="1889" spans="1:8" ht="15" customHeight="1">
      <c r="A1889" s="9" t="s">
        <v>203</v>
      </c>
      <c r="B1889" s="10" t="s">
        <v>204</v>
      </c>
      <c r="C1889" s="11" t="s">
        <v>16</v>
      </c>
      <c r="D1889" s="11"/>
      <c r="E1889" s="9" t="s">
        <v>29</v>
      </c>
      <c r="F1889" s="12">
        <v>3.5200000000000002E-2</v>
      </c>
      <c r="G1889" s="13">
        <v>26.88</v>
      </c>
      <c r="H1889" s="13">
        <f>TRUNC(TRUNC(F1889,8)*G1889,2)</f>
        <v>0.94</v>
      </c>
    </row>
    <row r="1890" spans="1:8" ht="18" customHeight="1">
      <c r="A1890" s="4"/>
      <c r="B1890" s="4"/>
      <c r="C1890" s="4"/>
      <c r="D1890" s="4"/>
      <c r="E1890" s="4"/>
      <c r="F1890" s="14" t="s">
        <v>32</v>
      </c>
      <c r="G1890" s="14"/>
      <c r="H1890" s="15">
        <f>SUM(H1888:H1889)</f>
        <v>1.73</v>
      </c>
    </row>
    <row r="1891" spans="1:8" ht="15" customHeight="1">
      <c r="A1891" s="4"/>
      <c r="B1891" s="4"/>
      <c r="C1891" s="4"/>
      <c r="D1891" s="4"/>
      <c r="E1891" s="4"/>
      <c r="F1891" s="16" t="s">
        <v>12</v>
      </c>
      <c r="G1891" s="16"/>
      <c r="H1891" s="17">
        <f>SUM(H1886,H1890)</f>
        <v>13.85</v>
      </c>
    </row>
    <row r="1892" spans="1:8" ht="9.9499999999999993" customHeight="1">
      <c r="A1892" s="4"/>
      <c r="B1892" s="4"/>
      <c r="C1892" s="4"/>
      <c r="D1892" s="4"/>
      <c r="E1892" s="4"/>
      <c r="F1892" s="5"/>
      <c r="G1892" s="5"/>
      <c r="H1892" s="5"/>
    </row>
    <row r="1893" spans="1:8" ht="20.100000000000001" customHeight="1">
      <c r="A1893" s="6" t="s">
        <v>616</v>
      </c>
      <c r="B1893" s="6"/>
      <c r="C1893" s="6"/>
      <c r="D1893" s="6"/>
      <c r="E1893" s="6"/>
      <c r="F1893" s="6"/>
      <c r="G1893" s="6"/>
      <c r="H1893" s="6"/>
    </row>
    <row r="1894" spans="1:8" ht="15" customHeight="1">
      <c r="A1894" s="2" t="s">
        <v>1</v>
      </c>
      <c r="B1894" s="2"/>
      <c r="C1894" s="7" t="s">
        <v>2</v>
      </c>
      <c r="D1894" s="7"/>
      <c r="E1894" s="8" t="s">
        <v>3</v>
      </c>
      <c r="F1894" s="8" t="s">
        <v>4</v>
      </c>
      <c r="G1894" s="8" t="s">
        <v>5</v>
      </c>
      <c r="H1894" s="8" t="s">
        <v>6</v>
      </c>
    </row>
    <row r="1895" spans="1:8" ht="21" customHeight="1">
      <c r="A1895" s="9" t="s">
        <v>558</v>
      </c>
      <c r="B1895" s="10" t="s">
        <v>559</v>
      </c>
      <c r="C1895" s="11" t="s">
        <v>16</v>
      </c>
      <c r="D1895" s="11"/>
      <c r="E1895" s="9" t="s">
        <v>10</v>
      </c>
      <c r="F1895" s="12">
        <v>1</v>
      </c>
      <c r="G1895" s="13">
        <v>75.64</v>
      </c>
      <c r="H1895" s="13">
        <f>TRUNC(TRUNC(F1895,8)*G1895,2)</f>
        <v>75.64</v>
      </c>
    </row>
    <row r="1896" spans="1:8" ht="29.1" customHeight="1">
      <c r="A1896" s="9" t="s">
        <v>218</v>
      </c>
      <c r="B1896" s="10" t="s">
        <v>219</v>
      </c>
      <c r="C1896" s="11" t="s">
        <v>16</v>
      </c>
      <c r="D1896" s="11"/>
      <c r="E1896" s="9" t="s">
        <v>10</v>
      </c>
      <c r="F1896" s="12">
        <v>3</v>
      </c>
      <c r="G1896" s="13">
        <v>1.35</v>
      </c>
      <c r="H1896" s="13">
        <f>TRUNC(TRUNC(F1896,8)*G1896,2)</f>
        <v>4.05</v>
      </c>
    </row>
    <row r="1897" spans="1:8" ht="15" customHeight="1">
      <c r="A1897" s="4"/>
      <c r="B1897" s="4"/>
      <c r="C1897" s="4"/>
      <c r="D1897" s="4"/>
      <c r="E1897" s="4"/>
      <c r="F1897" s="14" t="s">
        <v>11</v>
      </c>
      <c r="G1897" s="14"/>
      <c r="H1897" s="15">
        <f>SUM(H1895:H1896)</f>
        <v>79.69</v>
      </c>
    </row>
    <row r="1898" spans="1:8" ht="15" customHeight="1">
      <c r="A1898" s="2" t="s">
        <v>26</v>
      </c>
      <c r="B1898" s="2"/>
      <c r="C1898" s="7" t="s">
        <v>2</v>
      </c>
      <c r="D1898" s="7"/>
      <c r="E1898" s="8" t="s">
        <v>3</v>
      </c>
      <c r="F1898" s="8" t="s">
        <v>4</v>
      </c>
      <c r="G1898" s="8" t="s">
        <v>5</v>
      </c>
      <c r="H1898" s="8" t="s">
        <v>6</v>
      </c>
    </row>
    <row r="1899" spans="1:8" ht="21" customHeight="1">
      <c r="A1899" s="9" t="s">
        <v>201</v>
      </c>
      <c r="B1899" s="10" t="s">
        <v>202</v>
      </c>
      <c r="C1899" s="11" t="s">
        <v>16</v>
      </c>
      <c r="D1899" s="11"/>
      <c r="E1899" s="9" t="s">
        <v>29</v>
      </c>
      <c r="F1899" s="12">
        <v>0.14280000000000001</v>
      </c>
      <c r="G1899" s="13">
        <v>22.45</v>
      </c>
      <c r="H1899" s="13">
        <f>TRUNC(TRUNC(F1899,8)*G1899,2)</f>
        <v>3.2</v>
      </c>
    </row>
    <row r="1900" spans="1:8" ht="15" customHeight="1">
      <c r="A1900" s="9" t="s">
        <v>203</v>
      </c>
      <c r="B1900" s="10" t="s">
        <v>204</v>
      </c>
      <c r="C1900" s="11" t="s">
        <v>16</v>
      </c>
      <c r="D1900" s="11"/>
      <c r="E1900" s="9" t="s">
        <v>29</v>
      </c>
      <c r="F1900" s="12">
        <v>0.14280000000000001</v>
      </c>
      <c r="G1900" s="13">
        <v>26.88</v>
      </c>
      <c r="H1900" s="13">
        <f>TRUNC(TRUNC(F1900,8)*G1900,2)</f>
        <v>3.83</v>
      </c>
    </row>
    <row r="1901" spans="1:8" ht="18" customHeight="1">
      <c r="A1901" s="4"/>
      <c r="B1901" s="4"/>
      <c r="C1901" s="4"/>
      <c r="D1901" s="4"/>
      <c r="E1901" s="4"/>
      <c r="F1901" s="14" t="s">
        <v>32</v>
      </c>
      <c r="G1901" s="14"/>
      <c r="H1901" s="15">
        <f>SUM(H1899:H1900)</f>
        <v>7.03</v>
      </c>
    </row>
    <row r="1902" spans="1:8" ht="15" customHeight="1">
      <c r="A1902" s="4"/>
      <c r="B1902" s="4"/>
      <c r="C1902" s="4"/>
      <c r="D1902" s="4"/>
      <c r="E1902" s="4"/>
      <c r="F1902" s="16" t="s">
        <v>12</v>
      </c>
      <c r="G1902" s="16"/>
      <c r="H1902" s="17">
        <f>SUM(H1897,H1901)</f>
        <v>86.72</v>
      </c>
    </row>
    <row r="1903" spans="1:8" ht="9.9499999999999993" customHeight="1">
      <c r="A1903" s="4"/>
      <c r="B1903" s="4"/>
      <c r="C1903" s="4"/>
      <c r="D1903" s="4"/>
      <c r="E1903" s="4"/>
      <c r="F1903" s="5"/>
      <c r="G1903" s="5"/>
      <c r="H1903" s="5"/>
    </row>
    <row r="1904" spans="1:8" ht="20.100000000000001" customHeight="1">
      <c r="A1904" s="6" t="s">
        <v>617</v>
      </c>
      <c r="B1904" s="6"/>
      <c r="C1904" s="6"/>
      <c r="D1904" s="6"/>
      <c r="E1904" s="6"/>
      <c r="F1904" s="6"/>
      <c r="G1904" s="6"/>
      <c r="H1904" s="6"/>
    </row>
    <row r="1905" spans="1:8" ht="15" customHeight="1">
      <c r="A1905" s="2" t="s">
        <v>1</v>
      </c>
      <c r="B1905" s="2"/>
      <c r="C1905" s="7" t="s">
        <v>2</v>
      </c>
      <c r="D1905" s="7"/>
      <c r="E1905" s="8" t="s">
        <v>3</v>
      </c>
      <c r="F1905" s="8" t="s">
        <v>4</v>
      </c>
      <c r="G1905" s="8" t="s">
        <v>5</v>
      </c>
      <c r="H1905" s="8" t="s">
        <v>6</v>
      </c>
    </row>
    <row r="1906" spans="1:8" ht="29.1" customHeight="1">
      <c r="A1906" s="9" t="s">
        <v>589</v>
      </c>
      <c r="B1906" s="10" t="s">
        <v>590</v>
      </c>
      <c r="C1906" s="11" t="s">
        <v>265</v>
      </c>
      <c r="D1906" s="11"/>
      <c r="E1906" s="9" t="s">
        <v>266</v>
      </c>
      <c r="F1906" s="12">
        <v>1</v>
      </c>
      <c r="G1906" s="13">
        <v>2562.58</v>
      </c>
      <c r="H1906" s="13">
        <f>ROUND(ROUND(F1906,8)*G1906,2)</f>
        <v>2562.58</v>
      </c>
    </row>
    <row r="1907" spans="1:8" ht="15" customHeight="1">
      <c r="A1907" s="4"/>
      <c r="B1907" s="4"/>
      <c r="C1907" s="4"/>
      <c r="D1907" s="4"/>
      <c r="E1907" s="4"/>
      <c r="F1907" s="14" t="s">
        <v>11</v>
      </c>
      <c r="G1907" s="14"/>
      <c r="H1907" s="15">
        <f>SUM(H1906:H1906)</f>
        <v>2562.58</v>
      </c>
    </row>
    <row r="1908" spans="1:8" ht="15" customHeight="1">
      <c r="A1908" s="2" t="s">
        <v>26</v>
      </c>
      <c r="B1908" s="2"/>
      <c r="C1908" s="7" t="s">
        <v>2</v>
      </c>
      <c r="D1908" s="7"/>
      <c r="E1908" s="8" t="s">
        <v>3</v>
      </c>
      <c r="F1908" s="8" t="s">
        <v>4</v>
      </c>
      <c r="G1908" s="8" t="s">
        <v>5</v>
      </c>
      <c r="H1908" s="8" t="s">
        <v>6</v>
      </c>
    </row>
    <row r="1909" spans="1:8" ht="15" customHeight="1">
      <c r="A1909" s="9" t="s">
        <v>203</v>
      </c>
      <c r="B1909" s="10" t="s">
        <v>204</v>
      </c>
      <c r="C1909" s="11" t="s">
        <v>16</v>
      </c>
      <c r="D1909" s="11"/>
      <c r="E1909" s="9" t="s">
        <v>29</v>
      </c>
      <c r="F1909" s="12">
        <v>8</v>
      </c>
      <c r="G1909" s="13">
        <v>26.88</v>
      </c>
      <c r="H1909" s="13">
        <f>ROUND(ROUND(F1909,8)*G1909,2)</f>
        <v>215.04</v>
      </c>
    </row>
    <row r="1910" spans="1:8" ht="15" customHeight="1">
      <c r="A1910" s="9" t="s">
        <v>30</v>
      </c>
      <c r="B1910" s="10" t="s">
        <v>31</v>
      </c>
      <c r="C1910" s="11" t="s">
        <v>16</v>
      </c>
      <c r="D1910" s="11"/>
      <c r="E1910" s="9" t="s">
        <v>29</v>
      </c>
      <c r="F1910" s="12">
        <v>8</v>
      </c>
      <c r="G1910" s="13">
        <v>21.05</v>
      </c>
      <c r="H1910" s="13">
        <f>ROUND(ROUND(F1910,8)*G1910,2)</f>
        <v>168.4</v>
      </c>
    </row>
    <row r="1911" spans="1:8" ht="18" customHeight="1">
      <c r="A1911" s="4"/>
      <c r="B1911" s="4"/>
      <c r="C1911" s="4"/>
      <c r="D1911" s="4"/>
      <c r="E1911" s="4"/>
      <c r="F1911" s="14" t="s">
        <v>32</v>
      </c>
      <c r="G1911" s="14"/>
      <c r="H1911" s="15">
        <f>SUM(H1909:H1910)</f>
        <v>383.44</v>
      </c>
    </row>
    <row r="1912" spans="1:8" ht="15" customHeight="1">
      <c r="A1912" s="4"/>
      <c r="B1912" s="4"/>
      <c r="C1912" s="4"/>
      <c r="D1912" s="4"/>
      <c r="E1912" s="4"/>
      <c r="F1912" s="16" t="s">
        <v>12</v>
      </c>
      <c r="G1912" s="16"/>
      <c r="H1912" s="17">
        <f>SUM(H1907,H1911)</f>
        <v>2946.02</v>
      </c>
    </row>
    <row r="1913" spans="1:8" ht="9.9499999999999993" customHeight="1">
      <c r="A1913" s="4"/>
      <c r="B1913" s="4"/>
      <c r="C1913" s="4"/>
      <c r="D1913" s="4"/>
      <c r="E1913" s="4"/>
      <c r="F1913" s="5"/>
      <c r="G1913" s="5"/>
      <c r="H1913" s="5"/>
    </row>
    <row r="1914" spans="1:8" ht="20.100000000000001" customHeight="1">
      <c r="A1914" s="6" t="s">
        <v>618</v>
      </c>
      <c r="B1914" s="6"/>
      <c r="C1914" s="6"/>
      <c r="D1914" s="6"/>
      <c r="E1914" s="6"/>
      <c r="F1914" s="6"/>
      <c r="G1914" s="6"/>
      <c r="H1914" s="6"/>
    </row>
    <row r="1915" spans="1:8" ht="15" customHeight="1">
      <c r="A1915" s="2" t="s">
        <v>1</v>
      </c>
      <c r="B1915" s="2"/>
      <c r="C1915" s="7" t="s">
        <v>2</v>
      </c>
      <c r="D1915" s="7"/>
      <c r="E1915" s="8" t="s">
        <v>3</v>
      </c>
      <c r="F1915" s="8" t="s">
        <v>4</v>
      </c>
      <c r="G1915" s="8" t="s">
        <v>5</v>
      </c>
      <c r="H1915" s="8" t="s">
        <v>6</v>
      </c>
    </row>
    <row r="1916" spans="1:8" ht="21" customHeight="1">
      <c r="A1916" s="9" t="s">
        <v>552</v>
      </c>
      <c r="B1916" s="10" t="s">
        <v>553</v>
      </c>
      <c r="C1916" s="11" t="s">
        <v>16</v>
      </c>
      <c r="D1916" s="11"/>
      <c r="E1916" s="9" t="s">
        <v>10</v>
      </c>
      <c r="F1916" s="12">
        <v>1</v>
      </c>
      <c r="G1916" s="13">
        <v>10.77</v>
      </c>
      <c r="H1916" s="13">
        <f>TRUNC(TRUNC(F1916,8)*G1916,2)</f>
        <v>10.77</v>
      </c>
    </row>
    <row r="1917" spans="1:8" ht="29.1" customHeight="1">
      <c r="A1917" s="9" t="s">
        <v>218</v>
      </c>
      <c r="B1917" s="10" t="s">
        <v>219</v>
      </c>
      <c r="C1917" s="11" t="s">
        <v>16</v>
      </c>
      <c r="D1917" s="11"/>
      <c r="E1917" s="9" t="s">
        <v>10</v>
      </c>
      <c r="F1917" s="12">
        <v>1</v>
      </c>
      <c r="G1917" s="13">
        <v>1.35</v>
      </c>
      <c r="H1917" s="13">
        <f>TRUNC(TRUNC(F1917,8)*G1917,2)</f>
        <v>1.35</v>
      </c>
    </row>
    <row r="1918" spans="1:8" ht="15" customHeight="1">
      <c r="A1918" s="4"/>
      <c r="B1918" s="4"/>
      <c r="C1918" s="4"/>
      <c r="D1918" s="4"/>
      <c r="E1918" s="4"/>
      <c r="F1918" s="14" t="s">
        <v>11</v>
      </c>
      <c r="G1918" s="14"/>
      <c r="H1918" s="15">
        <f>SUM(H1916:H1917)</f>
        <v>12.12</v>
      </c>
    </row>
    <row r="1919" spans="1:8" ht="15" customHeight="1">
      <c r="A1919" s="2" t="s">
        <v>26</v>
      </c>
      <c r="B1919" s="2"/>
      <c r="C1919" s="7" t="s">
        <v>2</v>
      </c>
      <c r="D1919" s="7"/>
      <c r="E1919" s="8" t="s">
        <v>3</v>
      </c>
      <c r="F1919" s="8" t="s">
        <v>4</v>
      </c>
      <c r="G1919" s="8" t="s">
        <v>5</v>
      </c>
      <c r="H1919" s="8" t="s">
        <v>6</v>
      </c>
    </row>
    <row r="1920" spans="1:8" ht="21" customHeight="1">
      <c r="A1920" s="9" t="s">
        <v>201</v>
      </c>
      <c r="B1920" s="10" t="s">
        <v>202</v>
      </c>
      <c r="C1920" s="11" t="s">
        <v>16</v>
      </c>
      <c r="D1920" s="11"/>
      <c r="E1920" s="9" t="s">
        <v>29</v>
      </c>
      <c r="F1920" s="12">
        <v>3.5200000000000002E-2</v>
      </c>
      <c r="G1920" s="13">
        <v>22.45</v>
      </c>
      <c r="H1920" s="13">
        <f>TRUNC(TRUNC(F1920,8)*G1920,2)</f>
        <v>0.79</v>
      </c>
    </row>
    <row r="1921" spans="1:8" ht="15" customHeight="1">
      <c r="A1921" s="9" t="s">
        <v>203</v>
      </c>
      <c r="B1921" s="10" t="s">
        <v>204</v>
      </c>
      <c r="C1921" s="11" t="s">
        <v>16</v>
      </c>
      <c r="D1921" s="11"/>
      <c r="E1921" s="9" t="s">
        <v>29</v>
      </c>
      <c r="F1921" s="12">
        <v>3.5200000000000002E-2</v>
      </c>
      <c r="G1921" s="13">
        <v>26.88</v>
      </c>
      <c r="H1921" s="13">
        <f>TRUNC(TRUNC(F1921,8)*G1921,2)</f>
        <v>0.94</v>
      </c>
    </row>
    <row r="1922" spans="1:8" ht="18" customHeight="1">
      <c r="A1922" s="4"/>
      <c r="B1922" s="4"/>
      <c r="C1922" s="4"/>
      <c r="D1922" s="4"/>
      <c r="E1922" s="4"/>
      <c r="F1922" s="14" t="s">
        <v>32</v>
      </c>
      <c r="G1922" s="14"/>
      <c r="H1922" s="15">
        <f>SUM(H1920:H1921)</f>
        <v>1.73</v>
      </c>
    </row>
    <row r="1923" spans="1:8" ht="15" customHeight="1">
      <c r="A1923" s="4"/>
      <c r="B1923" s="4"/>
      <c r="C1923" s="4"/>
      <c r="D1923" s="4"/>
      <c r="E1923" s="4"/>
      <c r="F1923" s="16" t="s">
        <v>12</v>
      </c>
      <c r="G1923" s="16"/>
      <c r="H1923" s="17">
        <f>SUM(H1918,H1922)</f>
        <v>13.85</v>
      </c>
    </row>
    <row r="1924" spans="1:8" ht="9.9499999999999993" customHeight="1">
      <c r="A1924" s="4"/>
      <c r="B1924" s="4"/>
      <c r="C1924" s="4"/>
      <c r="D1924" s="4"/>
      <c r="E1924" s="4"/>
      <c r="F1924" s="5"/>
      <c r="G1924" s="5"/>
      <c r="H1924" s="5"/>
    </row>
    <row r="1925" spans="1:8" ht="20.100000000000001" customHeight="1">
      <c r="A1925" s="6" t="s">
        <v>619</v>
      </c>
      <c r="B1925" s="6"/>
      <c r="C1925" s="6"/>
      <c r="D1925" s="6"/>
      <c r="E1925" s="6"/>
      <c r="F1925" s="6"/>
      <c r="G1925" s="6"/>
      <c r="H1925" s="6"/>
    </row>
    <row r="1926" spans="1:8" ht="15" customHeight="1">
      <c r="A1926" s="2" t="s">
        <v>1</v>
      </c>
      <c r="B1926" s="2"/>
      <c r="C1926" s="7" t="s">
        <v>2</v>
      </c>
      <c r="D1926" s="7"/>
      <c r="E1926" s="8" t="s">
        <v>3</v>
      </c>
      <c r="F1926" s="8" t="s">
        <v>4</v>
      </c>
      <c r="G1926" s="8" t="s">
        <v>5</v>
      </c>
      <c r="H1926" s="8" t="s">
        <v>6</v>
      </c>
    </row>
    <row r="1927" spans="1:8" ht="21" customHeight="1">
      <c r="A1927" s="9" t="s">
        <v>552</v>
      </c>
      <c r="B1927" s="10" t="s">
        <v>553</v>
      </c>
      <c r="C1927" s="11" t="s">
        <v>16</v>
      </c>
      <c r="D1927" s="11"/>
      <c r="E1927" s="9" t="s">
        <v>10</v>
      </c>
      <c r="F1927" s="12">
        <v>1</v>
      </c>
      <c r="G1927" s="13">
        <v>10.77</v>
      </c>
      <c r="H1927" s="13">
        <f>TRUNC(TRUNC(F1927,8)*G1927,2)</f>
        <v>10.77</v>
      </c>
    </row>
    <row r="1928" spans="1:8" ht="29.1" customHeight="1">
      <c r="A1928" s="9" t="s">
        <v>555</v>
      </c>
      <c r="B1928" s="10" t="s">
        <v>556</v>
      </c>
      <c r="C1928" s="11" t="s">
        <v>16</v>
      </c>
      <c r="D1928" s="11"/>
      <c r="E1928" s="9" t="s">
        <v>10</v>
      </c>
      <c r="F1928" s="12">
        <v>1</v>
      </c>
      <c r="G1928" s="13">
        <v>1.76</v>
      </c>
      <c r="H1928" s="13">
        <f>TRUNC(TRUNC(F1928,8)*G1928,2)</f>
        <v>1.76</v>
      </c>
    </row>
    <row r="1929" spans="1:8" ht="15" customHeight="1">
      <c r="A1929" s="4"/>
      <c r="B1929" s="4"/>
      <c r="C1929" s="4"/>
      <c r="D1929" s="4"/>
      <c r="E1929" s="4"/>
      <c r="F1929" s="14" t="s">
        <v>11</v>
      </c>
      <c r="G1929" s="14"/>
      <c r="H1929" s="15">
        <f>SUM(H1927:H1928)</f>
        <v>12.53</v>
      </c>
    </row>
    <row r="1930" spans="1:8" ht="15" customHeight="1">
      <c r="A1930" s="2" t="s">
        <v>26</v>
      </c>
      <c r="B1930" s="2"/>
      <c r="C1930" s="7" t="s">
        <v>2</v>
      </c>
      <c r="D1930" s="7"/>
      <c r="E1930" s="8" t="s">
        <v>3</v>
      </c>
      <c r="F1930" s="8" t="s">
        <v>4</v>
      </c>
      <c r="G1930" s="8" t="s">
        <v>5</v>
      </c>
      <c r="H1930" s="8" t="s">
        <v>6</v>
      </c>
    </row>
    <row r="1931" spans="1:8" ht="21" customHeight="1">
      <c r="A1931" s="9" t="s">
        <v>201</v>
      </c>
      <c r="B1931" s="10" t="s">
        <v>202</v>
      </c>
      <c r="C1931" s="11" t="s">
        <v>16</v>
      </c>
      <c r="D1931" s="11"/>
      <c r="E1931" s="9" t="s">
        <v>29</v>
      </c>
      <c r="F1931" s="12">
        <v>6.6299999999999998E-2</v>
      </c>
      <c r="G1931" s="13">
        <v>22.45</v>
      </c>
      <c r="H1931" s="13">
        <f>TRUNC(TRUNC(F1931,8)*G1931,2)</f>
        <v>1.48</v>
      </c>
    </row>
    <row r="1932" spans="1:8" ht="15" customHeight="1">
      <c r="A1932" s="9" t="s">
        <v>203</v>
      </c>
      <c r="B1932" s="10" t="s">
        <v>204</v>
      </c>
      <c r="C1932" s="11" t="s">
        <v>16</v>
      </c>
      <c r="D1932" s="11"/>
      <c r="E1932" s="9" t="s">
        <v>29</v>
      </c>
      <c r="F1932" s="12">
        <v>6.6299999999999998E-2</v>
      </c>
      <c r="G1932" s="13">
        <v>26.88</v>
      </c>
      <c r="H1932" s="13">
        <f>TRUNC(TRUNC(F1932,8)*G1932,2)</f>
        <v>1.78</v>
      </c>
    </row>
    <row r="1933" spans="1:8" ht="18" customHeight="1">
      <c r="A1933" s="4"/>
      <c r="B1933" s="4"/>
      <c r="C1933" s="4"/>
      <c r="D1933" s="4"/>
      <c r="E1933" s="4"/>
      <c r="F1933" s="14" t="s">
        <v>32</v>
      </c>
      <c r="G1933" s="14"/>
      <c r="H1933" s="15">
        <f>SUM(H1931:H1932)</f>
        <v>3.26</v>
      </c>
    </row>
    <row r="1934" spans="1:8" ht="15" customHeight="1">
      <c r="A1934" s="4"/>
      <c r="B1934" s="4"/>
      <c r="C1934" s="4"/>
      <c r="D1934" s="4"/>
      <c r="E1934" s="4"/>
      <c r="F1934" s="16" t="s">
        <v>12</v>
      </c>
      <c r="G1934" s="16"/>
      <c r="H1934" s="17">
        <f>SUM(H1929,H1933)</f>
        <v>15.79</v>
      </c>
    </row>
    <row r="1935" spans="1:8" ht="9.9499999999999993" customHeight="1">
      <c r="A1935" s="4"/>
      <c r="B1935" s="4"/>
      <c r="C1935" s="4"/>
      <c r="D1935" s="4"/>
      <c r="E1935" s="4"/>
      <c r="F1935" s="5"/>
      <c r="G1935" s="5"/>
      <c r="H1935" s="5"/>
    </row>
    <row r="1936" spans="1:8" ht="20.100000000000001" customHeight="1">
      <c r="A1936" s="6" t="s">
        <v>620</v>
      </c>
      <c r="B1936" s="6"/>
      <c r="C1936" s="6"/>
      <c r="D1936" s="6"/>
      <c r="E1936" s="6"/>
      <c r="F1936" s="6"/>
      <c r="G1936" s="6"/>
      <c r="H1936" s="6"/>
    </row>
    <row r="1937" spans="1:8" ht="15" customHeight="1">
      <c r="A1937" s="2" t="s">
        <v>1</v>
      </c>
      <c r="B1937" s="2"/>
      <c r="C1937" s="7" t="s">
        <v>2</v>
      </c>
      <c r="D1937" s="7"/>
      <c r="E1937" s="8" t="s">
        <v>3</v>
      </c>
      <c r="F1937" s="8" t="s">
        <v>4</v>
      </c>
      <c r="G1937" s="8" t="s">
        <v>5</v>
      </c>
      <c r="H1937" s="8" t="s">
        <v>6</v>
      </c>
    </row>
    <row r="1938" spans="1:8" ht="21" customHeight="1">
      <c r="A1938" s="9" t="s">
        <v>558</v>
      </c>
      <c r="B1938" s="10" t="s">
        <v>559</v>
      </c>
      <c r="C1938" s="11" t="s">
        <v>16</v>
      </c>
      <c r="D1938" s="11"/>
      <c r="E1938" s="9" t="s">
        <v>10</v>
      </c>
      <c r="F1938" s="12">
        <v>1</v>
      </c>
      <c r="G1938" s="13">
        <v>75.64</v>
      </c>
      <c r="H1938" s="13">
        <f>TRUNC(TRUNC(F1938,8)*G1938,2)</f>
        <v>75.64</v>
      </c>
    </row>
    <row r="1939" spans="1:8" ht="29.1" customHeight="1">
      <c r="A1939" s="9" t="s">
        <v>621</v>
      </c>
      <c r="B1939" s="10" t="s">
        <v>622</v>
      </c>
      <c r="C1939" s="11" t="s">
        <v>16</v>
      </c>
      <c r="D1939" s="11"/>
      <c r="E1939" s="9" t="s">
        <v>10</v>
      </c>
      <c r="F1939" s="12">
        <v>3</v>
      </c>
      <c r="G1939" s="13">
        <v>2.1</v>
      </c>
      <c r="H1939" s="13">
        <f>TRUNC(TRUNC(F1939,8)*G1939,2)</f>
        <v>6.3</v>
      </c>
    </row>
    <row r="1940" spans="1:8" ht="15" customHeight="1">
      <c r="A1940" s="4"/>
      <c r="B1940" s="4"/>
      <c r="C1940" s="4"/>
      <c r="D1940" s="4"/>
      <c r="E1940" s="4"/>
      <c r="F1940" s="14" t="s">
        <v>11</v>
      </c>
      <c r="G1940" s="14"/>
      <c r="H1940" s="15">
        <f>SUM(H1938:H1939)</f>
        <v>81.94</v>
      </c>
    </row>
    <row r="1941" spans="1:8" ht="15" customHeight="1">
      <c r="A1941" s="2" t="s">
        <v>26</v>
      </c>
      <c r="B1941" s="2"/>
      <c r="C1941" s="7" t="s">
        <v>2</v>
      </c>
      <c r="D1941" s="7"/>
      <c r="E1941" s="8" t="s">
        <v>3</v>
      </c>
      <c r="F1941" s="8" t="s">
        <v>4</v>
      </c>
      <c r="G1941" s="8" t="s">
        <v>5</v>
      </c>
      <c r="H1941" s="8" t="s">
        <v>6</v>
      </c>
    </row>
    <row r="1942" spans="1:8" ht="21" customHeight="1">
      <c r="A1942" s="9" t="s">
        <v>201</v>
      </c>
      <c r="B1942" s="10" t="s">
        <v>202</v>
      </c>
      <c r="C1942" s="11" t="s">
        <v>16</v>
      </c>
      <c r="D1942" s="11"/>
      <c r="E1942" s="9" t="s">
        <v>29</v>
      </c>
      <c r="F1942" s="12">
        <v>0.27339999999999998</v>
      </c>
      <c r="G1942" s="13">
        <v>22.45</v>
      </c>
      <c r="H1942" s="13">
        <f>TRUNC(TRUNC(F1942,8)*G1942,2)</f>
        <v>6.13</v>
      </c>
    </row>
    <row r="1943" spans="1:8" ht="15" customHeight="1">
      <c r="A1943" s="9" t="s">
        <v>203</v>
      </c>
      <c r="B1943" s="10" t="s">
        <v>204</v>
      </c>
      <c r="C1943" s="11" t="s">
        <v>16</v>
      </c>
      <c r="D1943" s="11"/>
      <c r="E1943" s="9" t="s">
        <v>29</v>
      </c>
      <c r="F1943" s="12">
        <v>0.27339999999999998</v>
      </c>
      <c r="G1943" s="13">
        <v>26.88</v>
      </c>
      <c r="H1943" s="13">
        <f>TRUNC(TRUNC(F1943,8)*G1943,2)</f>
        <v>7.34</v>
      </c>
    </row>
    <row r="1944" spans="1:8" ht="18" customHeight="1">
      <c r="A1944" s="4"/>
      <c r="B1944" s="4"/>
      <c r="C1944" s="4"/>
      <c r="D1944" s="4"/>
      <c r="E1944" s="4"/>
      <c r="F1944" s="14" t="s">
        <v>32</v>
      </c>
      <c r="G1944" s="14"/>
      <c r="H1944" s="15">
        <f>SUM(H1942:H1943)</f>
        <v>13.469999999999999</v>
      </c>
    </row>
    <row r="1945" spans="1:8" ht="15" customHeight="1">
      <c r="A1945" s="4"/>
      <c r="B1945" s="4"/>
      <c r="C1945" s="4"/>
      <c r="D1945" s="4"/>
      <c r="E1945" s="4"/>
      <c r="F1945" s="16" t="s">
        <v>12</v>
      </c>
      <c r="G1945" s="16"/>
      <c r="H1945" s="17">
        <f>SUM(H1940,H1944)</f>
        <v>95.41</v>
      </c>
    </row>
    <row r="1946" spans="1:8" ht="9.9499999999999993" customHeight="1">
      <c r="A1946" s="4"/>
      <c r="B1946" s="4"/>
      <c r="C1946" s="4"/>
      <c r="D1946" s="4"/>
      <c r="E1946" s="4"/>
      <c r="F1946" s="5"/>
      <c r="G1946" s="5"/>
      <c r="H1946" s="5"/>
    </row>
    <row r="1947" spans="1:8" ht="20.100000000000001" customHeight="1">
      <c r="A1947" s="6" t="s">
        <v>623</v>
      </c>
      <c r="B1947" s="6"/>
      <c r="C1947" s="6"/>
      <c r="D1947" s="6"/>
      <c r="E1947" s="6"/>
      <c r="F1947" s="6"/>
      <c r="G1947" s="6"/>
      <c r="H1947" s="6"/>
    </row>
    <row r="1948" spans="1:8" ht="15" customHeight="1">
      <c r="A1948" s="2" t="s">
        <v>1</v>
      </c>
      <c r="B1948" s="2"/>
      <c r="C1948" s="7" t="s">
        <v>2</v>
      </c>
      <c r="D1948" s="7"/>
      <c r="E1948" s="8" t="s">
        <v>3</v>
      </c>
      <c r="F1948" s="8" t="s">
        <v>4</v>
      </c>
      <c r="G1948" s="8" t="s">
        <v>5</v>
      </c>
      <c r="H1948" s="8" t="s">
        <v>6</v>
      </c>
    </row>
    <row r="1949" spans="1:8" ht="29.1" customHeight="1">
      <c r="A1949" s="9" t="s">
        <v>624</v>
      </c>
      <c r="B1949" s="10" t="s">
        <v>625</v>
      </c>
      <c r="C1949" s="11" t="s">
        <v>265</v>
      </c>
      <c r="D1949" s="11"/>
      <c r="E1949" s="9" t="s">
        <v>266</v>
      </c>
      <c r="F1949" s="12">
        <v>1</v>
      </c>
      <c r="G1949" s="13">
        <v>96.9</v>
      </c>
      <c r="H1949" s="13">
        <f>ROUND(ROUND(F1949,8)*G1949,2)</f>
        <v>96.9</v>
      </c>
    </row>
    <row r="1950" spans="1:8" ht="15" customHeight="1">
      <c r="A1950" s="4"/>
      <c r="B1950" s="4"/>
      <c r="C1950" s="4"/>
      <c r="D1950" s="4"/>
      <c r="E1950" s="4"/>
      <c r="F1950" s="14" t="s">
        <v>11</v>
      </c>
      <c r="G1950" s="14"/>
      <c r="H1950" s="15">
        <f>SUM(H1949:H1949)</f>
        <v>96.9</v>
      </c>
    </row>
    <row r="1951" spans="1:8" ht="15" customHeight="1">
      <c r="A1951" s="2" t="s">
        <v>26</v>
      </c>
      <c r="B1951" s="2"/>
      <c r="C1951" s="7" t="s">
        <v>2</v>
      </c>
      <c r="D1951" s="7"/>
      <c r="E1951" s="8" t="s">
        <v>3</v>
      </c>
      <c r="F1951" s="8" t="s">
        <v>4</v>
      </c>
      <c r="G1951" s="8" t="s">
        <v>5</v>
      </c>
      <c r="H1951" s="8" t="s">
        <v>6</v>
      </c>
    </row>
    <row r="1952" spans="1:8" ht="15" customHeight="1">
      <c r="A1952" s="9" t="s">
        <v>203</v>
      </c>
      <c r="B1952" s="10" t="s">
        <v>204</v>
      </c>
      <c r="C1952" s="11" t="s">
        <v>16</v>
      </c>
      <c r="D1952" s="11"/>
      <c r="E1952" s="9" t="s">
        <v>29</v>
      </c>
      <c r="F1952" s="12">
        <v>1</v>
      </c>
      <c r="G1952" s="13">
        <v>26.88</v>
      </c>
      <c r="H1952" s="13">
        <f>ROUND(ROUND(F1952,8)*G1952,2)</f>
        <v>26.88</v>
      </c>
    </row>
    <row r="1953" spans="1:8" ht="15" customHeight="1">
      <c r="A1953" s="9" t="s">
        <v>30</v>
      </c>
      <c r="B1953" s="10" t="s">
        <v>31</v>
      </c>
      <c r="C1953" s="11" t="s">
        <v>16</v>
      </c>
      <c r="D1953" s="11"/>
      <c r="E1953" s="9" t="s">
        <v>29</v>
      </c>
      <c r="F1953" s="12">
        <v>1</v>
      </c>
      <c r="G1953" s="13">
        <v>21.05</v>
      </c>
      <c r="H1953" s="13">
        <f>ROUND(ROUND(F1953,8)*G1953,2)</f>
        <v>21.05</v>
      </c>
    </row>
    <row r="1954" spans="1:8" ht="18" customHeight="1">
      <c r="A1954" s="4"/>
      <c r="B1954" s="4"/>
      <c r="C1954" s="4"/>
      <c r="D1954" s="4"/>
      <c r="E1954" s="4"/>
      <c r="F1954" s="14" t="s">
        <v>32</v>
      </c>
      <c r="G1954" s="14"/>
      <c r="H1954" s="15">
        <f>SUM(H1952:H1953)</f>
        <v>47.93</v>
      </c>
    </row>
    <row r="1955" spans="1:8" ht="15" customHeight="1">
      <c r="A1955" s="4"/>
      <c r="B1955" s="4"/>
      <c r="C1955" s="4"/>
      <c r="D1955" s="4"/>
      <c r="E1955" s="4"/>
      <c r="F1955" s="16" t="s">
        <v>12</v>
      </c>
      <c r="G1955" s="16"/>
      <c r="H1955" s="17">
        <f>SUM(H1950,H1954)</f>
        <v>144.83000000000001</v>
      </c>
    </row>
    <row r="1956" spans="1:8" ht="9.9499999999999993" customHeight="1">
      <c r="A1956" s="4"/>
      <c r="B1956" s="4"/>
      <c r="C1956" s="4"/>
      <c r="D1956" s="4"/>
      <c r="E1956" s="4"/>
      <c r="F1956" s="5"/>
      <c r="G1956" s="5"/>
      <c r="H1956" s="5"/>
    </row>
    <row r="1957" spans="1:8" ht="20.100000000000001" customHeight="1">
      <c r="A1957" s="6" t="s">
        <v>626</v>
      </c>
      <c r="B1957" s="6"/>
      <c r="C1957" s="6"/>
      <c r="D1957" s="6"/>
      <c r="E1957" s="6"/>
      <c r="F1957" s="6"/>
      <c r="G1957" s="6"/>
      <c r="H1957" s="6"/>
    </row>
    <row r="1958" spans="1:8" ht="15" customHeight="1">
      <c r="A1958" s="2" t="s">
        <v>1</v>
      </c>
      <c r="B1958" s="2"/>
      <c r="C1958" s="7" t="s">
        <v>2</v>
      </c>
      <c r="D1958" s="7"/>
      <c r="E1958" s="8" t="s">
        <v>3</v>
      </c>
      <c r="F1958" s="8" t="s">
        <v>4</v>
      </c>
      <c r="G1958" s="8" t="s">
        <v>5</v>
      </c>
      <c r="H1958" s="8" t="s">
        <v>6</v>
      </c>
    </row>
    <row r="1959" spans="1:8" ht="21" customHeight="1">
      <c r="A1959" s="9" t="s">
        <v>627</v>
      </c>
      <c r="B1959" s="10" t="s">
        <v>628</v>
      </c>
      <c r="C1959" s="11" t="s">
        <v>16</v>
      </c>
      <c r="D1959" s="11"/>
      <c r="E1959" s="9" t="s">
        <v>10</v>
      </c>
      <c r="F1959" s="12">
        <v>1</v>
      </c>
      <c r="G1959" s="13">
        <v>412.61</v>
      </c>
      <c r="H1959" s="13">
        <f>TRUNC(TRUNC(F1959,8)*G1959,2)</f>
        <v>412.61</v>
      </c>
    </row>
    <row r="1960" spans="1:8" ht="29.1" customHeight="1">
      <c r="A1960" s="9" t="s">
        <v>629</v>
      </c>
      <c r="B1960" s="10" t="s">
        <v>630</v>
      </c>
      <c r="C1960" s="11" t="s">
        <v>16</v>
      </c>
      <c r="D1960" s="11"/>
      <c r="E1960" s="9" t="s">
        <v>10</v>
      </c>
      <c r="F1960" s="12">
        <v>3</v>
      </c>
      <c r="G1960" s="13">
        <v>7.3</v>
      </c>
      <c r="H1960" s="13">
        <f>TRUNC(TRUNC(F1960,8)*G1960,2)</f>
        <v>21.9</v>
      </c>
    </row>
    <row r="1961" spans="1:8" ht="15" customHeight="1">
      <c r="A1961" s="4"/>
      <c r="B1961" s="4"/>
      <c r="C1961" s="4"/>
      <c r="D1961" s="4"/>
      <c r="E1961" s="4"/>
      <c r="F1961" s="14" t="s">
        <v>11</v>
      </c>
      <c r="G1961" s="14"/>
      <c r="H1961" s="15">
        <f>SUM(H1959:H1960)</f>
        <v>434.51</v>
      </c>
    </row>
    <row r="1962" spans="1:8" ht="15" customHeight="1">
      <c r="A1962" s="2" t="s">
        <v>26</v>
      </c>
      <c r="B1962" s="2"/>
      <c r="C1962" s="7" t="s">
        <v>2</v>
      </c>
      <c r="D1962" s="7"/>
      <c r="E1962" s="8" t="s">
        <v>3</v>
      </c>
      <c r="F1962" s="8" t="s">
        <v>4</v>
      </c>
      <c r="G1962" s="8" t="s">
        <v>5</v>
      </c>
      <c r="H1962" s="8" t="s">
        <v>6</v>
      </c>
    </row>
    <row r="1963" spans="1:8" ht="21" customHeight="1">
      <c r="A1963" s="9" t="s">
        <v>201</v>
      </c>
      <c r="B1963" s="10" t="s">
        <v>202</v>
      </c>
      <c r="C1963" s="11" t="s">
        <v>16</v>
      </c>
      <c r="D1963" s="11"/>
      <c r="E1963" s="9" t="s">
        <v>29</v>
      </c>
      <c r="F1963" s="12">
        <v>1.3231999999999999</v>
      </c>
      <c r="G1963" s="13">
        <v>22.45</v>
      </c>
      <c r="H1963" s="13">
        <f>TRUNC(TRUNC(F1963,8)*G1963,2)</f>
        <v>29.7</v>
      </c>
    </row>
    <row r="1964" spans="1:8" ht="15" customHeight="1">
      <c r="A1964" s="9" t="s">
        <v>203</v>
      </c>
      <c r="B1964" s="10" t="s">
        <v>204</v>
      </c>
      <c r="C1964" s="11" t="s">
        <v>16</v>
      </c>
      <c r="D1964" s="11"/>
      <c r="E1964" s="9" t="s">
        <v>29</v>
      </c>
      <c r="F1964" s="12">
        <v>1.3231999999999999</v>
      </c>
      <c r="G1964" s="13">
        <v>26.88</v>
      </c>
      <c r="H1964" s="13">
        <f>TRUNC(TRUNC(F1964,8)*G1964,2)</f>
        <v>35.56</v>
      </c>
    </row>
    <row r="1965" spans="1:8" ht="18" customHeight="1">
      <c r="A1965" s="4"/>
      <c r="B1965" s="4"/>
      <c r="C1965" s="4"/>
      <c r="D1965" s="4"/>
      <c r="E1965" s="4"/>
      <c r="F1965" s="14" t="s">
        <v>32</v>
      </c>
      <c r="G1965" s="14"/>
      <c r="H1965" s="15">
        <f>SUM(H1963:H1964)</f>
        <v>65.260000000000005</v>
      </c>
    </row>
    <row r="1966" spans="1:8" ht="15" customHeight="1">
      <c r="A1966" s="4"/>
      <c r="B1966" s="4"/>
      <c r="C1966" s="4"/>
      <c r="D1966" s="4"/>
      <c r="E1966" s="4"/>
      <c r="F1966" s="16" t="s">
        <v>12</v>
      </c>
      <c r="G1966" s="16"/>
      <c r="H1966" s="17">
        <f>SUM(H1961,H1965)</f>
        <v>499.77</v>
      </c>
    </row>
    <row r="1967" spans="1:8" ht="9.9499999999999993" customHeight="1">
      <c r="A1967" s="4"/>
      <c r="B1967" s="4"/>
      <c r="C1967" s="4"/>
      <c r="D1967" s="4"/>
      <c r="E1967" s="4"/>
      <c r="F1967" s="5"/>
      <c r="G1967" s="5"/>
      <c r="H1967" s="5"/>
    </row>
    <row r="1968" spans="1:8" ht="20.100000000000001" customHeight="1">
      <c r="A1968" s="6" t="s">
        <v>631</v>
      </c>
      <c r="B1968" s="6"/>
      <c r="C1968" s="6"/>
      <c r="D1968" s="6"/>
      <c r="E1968" s="6"/>
      <c r="F1968" s="6"/>
      <c r="G1968" s="6"/>
      <c r="H1968" s="6"/>
    </row>
    <row r="1969" spans="1:8" ht="15" customHeight="1">
      <c r="A1969" s="2" t="s">
        <v>1</v>
      </c>
      <c r="B1969" s="2"/>
      <c r="C1969" s="7" t="s">
        <v>2</v>
      </c>
      <c r="D1969" s="7"/>
      <c r="E1969" s="8" t="s">
        <v>3</v>
      </c>
      <c r="F1969" s="8" t="s">
        <v>4</v>
      </c>
      <c r="G1969" s="8" t="s">
        <v>5</v>
      </c>
      <c r="H1969" s="8" t="s">
        <v>6</v>
      </c>
    </row>
    <row r="1970" spans="1:8" ht="29.1" customHeight="1">
      <c r="A1970" s="9" t="s">
        <v>589</v>
      </c>
      <c r="B1970" s="10" t="s">
        <v>590</v>
      </c>
      <c r="C1970" s="11" t="s">
        <v>265</v>
      </c>
      <c r="D1970" s="11"/>
      <c r="E1970" s="9" t="s">
        <v>266</v>
      </c>
      <c r="F1970" s="12">
        <v>1</v>
      </c>
      <c r="G1970" s="13">
        <v>2562.58</v>
      </c>
      <c r="H1970" s="13">
        <f>ROUND(ROUND(F1970,8)*G1970,2)</f>
        <v>2562.58</v>
      </c>
    </row>
    <row r="1971" spans="1:8" ht="15" customHeight="1">
      <c r="A1971" s="4"/>
      <c r="B1971" s="4"/>
      <c r="C1971" s="4"/>
      <c r="D1971" s="4"/>
      <c r="E1971" s="4"/>
      <c r="F1971" s="14" t="s">
        <v>11</v>
      </c>
      <c r="G1971" s="14"/>
      <c r="H1971" s="15">
        <f>SUM(H1970:H1970)</f>
        <v>2562.58</v>
      </c>
    </row>
    <row r="1972" spans="1:8" ht="15" customHeight="1">
      <c r="A1972" s="2" t="s">
        <v>26</v>
      </c>
      <c r="B1972" s="2"/>
      <c r="C1972" s="7" t="s">
        <v>2</v>
      </c>
      <c r="D1972" s="7"/>
      <c r="E1972" s="8" t="s">
        <v>3</v>
      </c>
      <c r="F1972" s="8" t="s">
        <v>4</v>
      </c>
      <c r="G1972" s="8" t="s">
        <v>5</v>
      </c>
      <c r="H1972" s="8" t="s">
        <v>6</v>
      </c>
    </row>
    <row r="1973" spans="1:8" ht="15" customHeight="1">
      <c r="A1973" s="9" t="s">
        <v>203</v>
      </c>
      <c r="B1973" s="10" t="s">
        <v>204</v>
      </c>
      <c r="C1973" s="11" t="s">
        <v>16</v>
      </c>
      <c r="D1973" s="11"/>
      <c r="E1973" s="9" t="s">
        <v>29</v>
      </c>
      <c r="F1973" s="12">
        <v>8</v>
      </c>
      <c r="G1973" s="13">
        <v>26.88</v>
      </c>
      <c r="H1973" s="13">
        <f>ROUND(ROUND(F1973,8)*G1973,2)</f>
        <v>215.04</v>
      </c>
    </row>
    <row r="1974" spans="1:8" ht="15" customHeight="1">
      <c r="A1974" s="9" t="s">
        <v>30</v>
      </c>
      <c r="B1974" s="10" t="s">
        <v>31</v>
      </c>
      <c r="C1974" s="11" t="s">
        <v>16</v>
      </c>
      <c r="D1974" s="11"/>
      <c r="E1974" s="9" t="s">
        <v>29</v>
      </c>
      <c r="F1974" s="12">
        <v>8</v>
      </c>
      <c r="G1974" s="13">
        <v>21.05</v>
      </c>
      <c r="H1974" s="13">
        <f>ROUND(ROUND(F1974,8)*G1974,2)</f>
        <v>168.4</v>
      </c>
    </row>
    <row r="1975" spans="1:8" ht="18" customHeight="1">
      <c r="A1975" s="4"/>
      <c r="B1975" s="4"/>
      <c r="C1975" s="4"/>
      <c r="D1975" s="4"/>
      <c r="E1975" s="4"/>
      <c r="F1975" s="14" t="s">
        <v>32</v>
      </c>
      <c r="G1975" s="14"/>
      <c r="H1975" s="15">
        <f>SUM(H1973:H1974)</f>
        <v>383.44</v>
      </c>
    </row>
    <row r="1976" spans="1:8" ht="15" customHeight="1">
      <c r="A1976" s="4"/>
      <c r="B1976" s="4"/>
      <c r="C1976" s="4"/>
      <c r="D1976" s="4"/>
      <c r="E1976" s="4"/>
      <c r="F1976" s="16" t="s">
        <v>12</v>
      </c>
      <c r="G1976" s="16"/>
      <c r="H1976" s="17">
        <f>SUM(H1971,H1975)</f>
        <v>2946.02</v>
      </c>
    </row>
    <row r="1977" spans="1:8" ht="9.9499999999999993" customHeight="1">
      <c r="A1977" s="4"/>
      <c r="B1977" s="4"/>
      <c r="C1977" s="4"/>
      <c r="D1977" s="4"/>
      <c r="E1977" s="4"/>
      <c r="F1977" s="5"/>
      <c r="G1977" s="5"/>
      <c r="H1977" s="5"/>
    </row>
    <row r="1978" spans="1:8" ht="20.100000000000001" customHeight="1">
      <c r="A1978" s="6" t="s">
        <v>632</v>
      </c>
      <c r="B1978" s="6"/>
      <c r="C1978" s="6"/>
      <c r="D1978" s="6"/>
      <c r="E1978" s="6"/>
      <c r="F1978" s="6"/>
      <c r="G1978" s="6"/>
      <c r="H1978" s="6"/>
    </row>
    <row r="1979" spans="1:8" ht="15" customHeight="1">
      <c r="A1979" s="2" t="s">
        <v>1</v>
      </c>
      <c r="B1979" s="2"/>
      <c r="C1979" s="7" t="s">
        <v>2</v>
      </c>
      <c r="D1979" s="7"/>
      <c r="E1979" s="8" t="s">
        <v>3</v>
      </c>
      <c r="F1979" s="8" t="s">
        <v>4</v>
      </c>
      <c r="G1979" s="8" t="s">
        <v>5</v>
      </c>
      <c r="H1979" s="8" t="s">
        <v>6</v>
      </c>
    </row>
    <row r="1980" spans="1:8" ht="21" customHeight="1">
      <c r="A1980" s="9" t="s">
        <v>552</v>
      </c>
      <c r="B1980" s="10" t="s">
        <v>553</v>
      </c>
      <c r="C1980" s="11" t="s">
        <v>16</v>
      </c>
      <c r="D1980" s="11"/>
      <c r="E1980" s="9" t="s">
        <v>10</v>
      </c>
      <c r="F1980" s="12">
        <v>1</v>
      </c>
      <c r="G1980" s="13">
        <v>10.77</v>
      </c>
      <c r="H1980" s="13">
        <f>TRUNC(TRUNC(F1980,8)*G1980,2)</f>
        <v>10.77</v>
      </c>
    </row>
    <row r="1981" spans="1:8" ht="29.1" customHeight="1">
      <c r="A1981" s="9" t="s">
        <v>218</v>
      </c>
      <c r="B1981" s="10" t="s">
        <v>219</v>
      </c>
      <c r="C1981" s="11" t="s">
        <v>16</v>
      </c>
      <c r="D1981" s="11"/>
      <c r="E1981" s="9" t="s">
        <v>10</v>
      </c>
      <c r="F1981" s="12">
        <v>1</v>
      </c>
      <c r="G1981" s="13">
        <v>1.35</v>
      </c>
      <c r="H1981" s="13">
        <f>TRUNC(TRUNC(F1981,8)*G1981,2)</f>
        <v>1.35</v>
      </c>
    </row>
    <row r="1982" spans="1:8" ht="15" customHeight="1">
      <c r="A1982" s="4"/>
      <c r="B1982" s="4"/>
      <c r="C1982" s="4"/>
      <c r="D1982" s="4"/>
      <c r="E1982" s="4"/>
      <c r="F1982" s="14" t="s">
        <v>11</v>
      </c>
      <c r="G1982" s="14"/>
      <c r="H1982" s="15">
        <f>SUM(H1980:H1981)</f>
        <v>12.12</v>
      </c>
    </row>
    <row r="1983" spans="1:8" ht="15" customHeight="1">
      <c r="A1983" s="2" t="s">
        <v>26</v>
      </c>
      <c r="B1983" s="2"/>
      <c r="C1983" s="7" t="s">
        <v>2</v>
      </c>
      <c r="D1983" s="7"/>
      <c r="E1983" s="8" t="s">
        <v>3</v>
      </c>
      <c r="F1983" s="8" t="s">
        <v>4</v>
      </c>
      <c r="G1983" s="8" t="s">
        <v>5</v>
      </c>
      <c r="H1983" s="8" t="s">
        <v>6</v>
      </c>
    </row>
    <row r="1984" spans="1:8" ht="21" customHeight="1">
      <c r="A1984" s="9" t="s">
        <v>201</v>
      </c>
      <c r="B1984" s="10" t="s">
        <v>202</v>
      </c>
      <c r="C1984" s="11" t="s">
        <v>16</v>
      </c>
      <c r="D1984" s="11"/>
      <c r="E1984" s="9" t="s">
        <v>29</v>
      </c>
      <c r="F1984" s="12">
        <v>4.7600000000000003E-2</v>
      </c>
      <c r="G1984" s="13">
        <v>22.45</v>
      </c>
      <c r="H1984" s="13">
        <f>TRUNC(TRUNC(F1984,8)*G1984,2)</f>
        <v>1.06</v>
      </c>
    </row>
    <row r="1985" spans="1:8" ht="15" customHeight="1">
      <c r="A1985" s="9" t="s">
        <v>203</v>
      </c>
      <c r="B1985" s="10" t="s">
        <v>204</v>
      </c>
      <c r="C1985" s="11" t="s">
        <v>16</v>
      </c>
      <c r="D1985" s="11"/>
      <c r="E1985" s="9" t="s">
        <v>29</v>
      </c>
      <c r="F1985" s="12">
        <v>4.7600000000000003E-2</v>
      </c>
      <c r="G1985" s="13">
        <v>26.88</v>
      </c>
      <c r="H1985" s="13">
        <f>TRUNC(TRUNC(F1985,8)*G1985,2)</f>
        <v>1.27</v>
      </c>
    </row>
    <row r="1986" spans="1:8" ht="18" customHeight="1">
      <c r="A1986" s="4"/>
      <c r="B1986" s="4"/>
      <c r="C1986" s="4"/>
      <c r="D1986" s="4"/>
      <c r="E1986" s="4"/>
      <c r="F1986" s="14" t="s">
        <v>32</v>
      </c>
      <c r="G1986" s="14"/>
      <c r="H1986" s="15">
        <f>SUM(H1984:H1985)</f>
        <v>2.33</v>
      </c>
    </row>
    <row r="1987" spans="1:8" ht="15" customHeight="1">
      <c r="A1987" s="4"/>
      <c r="B1987" s="4"/>
      <c r="C1987" s="4"/>
      <c r="D1987" s="4"/>
      <c r="E1987" s="4"/>
      <c r="F1987" s="16" t="s">
        <v>12</v>
      </c>
      <c r="G1987" s="16"/>
      <c r="H1987" s="17">
        <f>SUM(H1982,H1986)</f>
        <v>14.45</v>
      </c>
    </row>
    <row r="1988" spans="1:8" ht="9.9499999999999993" customHeight="1">
      <c r="A1988" s="4"/>
      <c r="B1988" s="4"/>
      <c r="C1988" s="4"/>
      <c r="D1988" s="4"/>
      <c r="E1988" s="4"/>
      <c r="F1988" s="5"/>
      <c r="G1988" s="5"/>
      <c r="H1988" s="5"/>
    </row>
    <row r="1989" spans="1:8" ht="20.100000000000001" customHeight="1">
      <c r="A1989" s="6" t="s">
        <v>633</v>
      </c>
      <c r="B1989" s="6"/>
      <c r="C1989" s="6"/>
      <c r="D1989" s="6"/>
      <c r="E1989" s="6"/>
      <c r="F1989" s="6"/>
      <c r="G1989" s="6"/>
      <c r="H1989" s="6"/>
    </row>
    <row r="1990" spans="1:8" ht="15" customHeight="1">
      <c r="A1990" s="2" t="s">
        <v>1</v>
      </c>
      <c r="B1990" s="2"/>
      <c r="C1990" s="7" t="s">
        <v>2</v>
      </c>
      <c r="D1990" s="7"/>
      <c r="E1990" s="8" t="s">
        <v>3</v>
      </c>
      <c r="F1990" s="8" t="s">
        <v>4</v>
      </c>
      <c r="G1990" s="8" t="s">
        <v>5</v>
      </c>
      <c r="H1990" s="8" t="s">
        <v>6</v>
      </c>
    </row>
    <row r="1991" spans="1:8" ht="21" customHeight="1">
      <c r="A1991" s="9" t="s">
        <v>552</v>
      </c>
      <c r="B1991" s="10" t="s">
        <v>553</v>
      </c>
      <c r="C1991" s="11" t="s">
        <v>16</v>
      </c>
      <c r="D1991" s="11"/>
      <c r="E1991" s="9" t="s">
        <v>10</v>
      </c>
      <c r="F1991" s="12">
        <v>1</v>
      </c>
      <c r="G1991" s="13">
        <v>10.77</v>
      </c>
      <c r="H1991" s="13">
        <f>TRUNC(TRUNC(F1991,8)*G1991,2)</f>
        <v>10.77</v>
      </c>
    </row>
    <row r="1992" spans="1:8" ht="29.1" customHeight="1">
      <c r="A1992" s="9" t="s">
        <v>555</v>
      </c>
      <c r="B1992" s="10" t="s">
        <v>556</v>
      </c>
      <c r="C1992" s="11" t="s">
        <v>16</v>
      </c>
      <c r="D1992" s="11"/>
      <c r="E1992" s="9" t="s">
        <v>10</v>
      </c>
      <c r="F1992" s="12">
        <v>1</v>
      </c>
      <c r="G1992" s="13">
        <v>1.76</v>
      </c>
      <c r="H1992" s="13">
        <f>TRUNC(TRUNC(F1992,8)*G1992,2)</f>
        <v>1.76</v>
      </c>
    </row>
    <row r="1993" spans="1:8" ht="15" customHeight="1">
      <c r="A1993" s="4"/>
      <c r="B1993" s="4"/>
      <c r="C1993" s="4"/>
      <c r="D1993" s="4"/>
      <c r="E1993" s="4"/>
      <c r="F1993" s="14" t="s">
        <v>11</v>
      </c>
      <c r="G1993" s="14"/>
      <c r="H1993" s="15">
        <f>SUM(H1991:H1992)</f>
        <v>12.53</v>
      </c>
    </row>
    <row r="1994" spans="1:8" ht="15" customHeight="1">
      <c r="A1994" s="2" t="s">
        <v>26</v>
      </c>
      <c r="B1994" s="2"/>
      <c r="C1994" s="7" t="s">
        <v>2</v>
      </c>
      <c r="D1994" s="7"/>
      <c r="E1994" s="8" t="s">
        <v>3</v>
      </c>
      <c r="F1994" s="8" t="s">
        <v>4</v>
      </c>
      <c r="G1994" s="8" t="s">
        <v>5</v>
      </c>
      <c r="H1994" s="8" t="s">
        <v>6</v>
      </c>
    </row>
    <row r="1995" spans="1:8" ht="21" customHeight="1">
      <c r="A1995" s="9" t="s">
        <v>201</v>
      </c>
      <c r="B1995" s="10" t="s">
        <v>202</v>
      </c>
      <c r="C1995" s="11" t="s">
        <v>16</v>
      </c>
      <c r="D1995" s="11"/>
      <c r="E1995" s="9" t="s">
        <v>29</v>
      </c>
      <c r="F1995" s="12">
        <v>6.6299999999999998E-2</v>
      </c>
      <c r="G1995" s="13">
        <v>22.45</v>
      </c>
      <c r="H1995" s="13">
        <f>TRUNC(TRUNC(F1995,8)*G1995,2)</f>
        <v>1.48</v>
      </c>
    </row>
    <row r="1996" spans="1:8" ht="15" customHeight="1">
      <c r="A1996" s="9" t="s">
        <v>203</v>
      </c>
      <c r="B1996" s="10" t="s">
        <v>204</v>
      </c>
      <c r="C1996" s="11" t="s">
        <v>16</v>
      </c>
      <c r="D1996" s="11"/>
      <c r="E1996" s="9" t="s">
        <v>29</v>
      </c>
      <c r="F1996" s="12">
        <v>6.6299999999999998E-2</v>
      </c>
      <c r="G1996" s="13">
        <v>26.88</v>
      </c>
      <c r="H1996" s="13">
        <f>TRUNC(TRUNC(F1996,8)*G1996,2)</f>
        <v>1.78</v>
      </c>
    </row>
    <row r="1997" spans="1:8" ht="18" customHeight="1">
      <c r="A1997" s="4"/>
      <c r="B1997" s="4"/>
      <c r="C1997" s="4"/>
      <c r="D1997" s="4"/>
      <c r="E1997" s="4"/>
      <c r="F1997" s="14" t="s">
        <v>32</v>
      </c>
      <c r="G1997" s="14"/>
      <c r="H1997" s="15">
        <f>SUM(H1995:H1996)</f>
        <v>3.26</v>
      </c>
    </row>
    <row r="1998" spans="1:8" ht="15" customHeight="1">
      <c r="A1998" s="4"/>
      <c r="B1998" s="4"/>
      <c r="C1998" s="4"/>
      <c r="D1998" s="4"/>
      <c r="E1998" s="4"/>
      <c r="F1998" s="16" t="s">
        <v>12</v>
      </c>
      <c r="G1998" s="16"/>
      <c r="H1998" s="17">
        <f>SUM(H1993,H1997)</f>
        <v>15.79</v>
      </c>
    </row>
    <row r="1999" spans="1:8" ht="9.9499999999999993" customHeight="1">
      <c r="A1999" s="4"/>
      <c r="B1999" s="4"/>
      <c r="C1999" s="4"/>
      <c r="D1999" s="4"/>
      <c r="E1999" s="4"/>
      <c r="F1999" s="5"/>
      <c r="G1999" s="5"/>
      <c r="H1999" s="5"/>
    </row>
    <row r="2000" spans="1:8" ht="20.100000000000001" customHeight="1">
      <c r="A2000" s="6" t="s">
        <v>634</v>
      </c>
      <c r="B2000" s="6"/>
      <c r="C2000" s="6"/>
      <c r="D2000" s="6"/>
      <c r="E2000" s="6"/>
      <c r="F2000" s="6"/>
      <c r="G2000" s="6"/>
      <c r="H2000" s="6"/>
    </row>
    <row r="2001" spans="1:8" ht="15" customHeight="1">
      <c r="A2001" s="2" t="s">
        <v>1</v>
      </c>
      <c r="B2001" s="2"/>
      <c r="C2001" s="7" t="s">
        <v>2</v>
      </c>
      <c r="D2001" s="7"/>
      <c r="E2001" s="8" t="s">
        <v>3</v>
      </c>
      <c r="F2001" s="8" t="s">
        <v>4</v>
      </c>
      <c r="G2001" s="8" t="s">
        <v>5</v>
      </c>
      <c r="H2001" s="8" t="s">
        <v>6</v>
      </c>
    </row>
    <row r="2002" spans="1:8" ht="29.1" customHeight="1">
      <c r="A2002" s="9" t="s">
        <v>561</v>
      </c>
      <c r="B2002" s="10" t="s">
        <v>562</v>
      </c>
      <c r="C2002" s="11" t="s">
        <v>265</v>
      </c>
      <c r="D2002" s="11"/>
      <c r="E2002" s="9" t="s">
        <v>266</v>
      </c>
      <c r="F2002" s="12">
        <v>1</v>
      </c>
      <c r="G2002" s="13">
        <v>96.35</v>
      </c>
      <c r="H2002" s="13">
        <f>ROUND(ROUND(F2002,8)*G2002,2)</f>
        <v>96.35</v>
      </c>
    </row>
    <row r="2003" spans="1:8" ht="15" customHeight="1">
      <c r="A2003" s="4"/>
      <c r="B2003" s="4"/>
      <c r="C2003" s="4"/>
      <c r="D2003" s="4"/>
      <c r="E2003" s="4"/>
      <c r="F2003" s="14" t="s">
        <v>11</v>
      </c>
      <c r="G2003" s="14"/>
      <c r="H2003" s="15">
        <f>SUM(H2002:H2002)</f>
        <v>96.35</v>
      </c>
    </row>
    <row r="2004" spans="1:8" ht="15" customHeight="1">
      <c r="A2004" s="2" t="s">
        <v>26</v>
      </c>
      <c r="B2004" s="2"/>
      <c r="C2004" s="7" t="s">
        <v>2</v>
      </c>
      <c r="D2004" s="7"/>
      <c r="E2004" s="8" t="s">
        <v>3</v>
      </c>
      <c r="F2004" s="8" t="s">
        <v>4</v>
      </c>
      <c r="G2004" s="8" t="s">
        <v>5</v>
      </c>
      <c r="H2004" s="8" t="s">
        <v>6</v>
      </c>
    </row>
    <row r="2005" spans="1:8" ht="15" customHeight="1">
      <c r="A2005" s="9" t="s">
        <v>203</v>
      </c>
      <c r="B2005" s="10" t="s">
        <v>204</v>
      </c>
      <c r="C2005" s="11" t="s">
        <v>16</v>
      </c>
      <c r="D2005" s="11"/>
      <c r="E2005" s="9" t="s">
        <v>29</v>
      </c>
      <c r="F2005" s="12">
        <v>1</v>
      </c>
      <c r="G2005" s="13">
        <v>26.88</v>
      </c>
      <c r="H2005" s="13">
        <f>ROUND(ROUND(F2005,8)*G2005,2)</f>
        <v>26.88</v>
      </c>
    </row>
    <row r="2006" spans="1:8" ht="15" customHeight="1">
      <c r="A2006" s="9" t="s">
        <v>30</v>
      </c>
      <c r="B2006" s="10" t="s">
        <v>31</v>
      </c>
      <c r="C2006" s="11" t="s">
        <v>16</v>
      </c>
      <c r="D2006" s="11"/>
      <c r="E2006" s="9" t="s">
        <v>29</v>
      </c>
      <c r="F2006" s="12">
        <v>1</v>
      </c>
      <c r="G2006" s="13">
        <v>21.05</v>
      </c>
      <c r="H2006" s="13">
        <f>ROUND(ROUND(F2006,8)*G2006,2)</f>
        <v>21.05</v>
      </c>
    </row>
    <row r="2007" spans="1:8" ht="18" customHeight="1">
      <c r="A2007" s="4"/>
      <c r="B2007" s="4"/>
      <c r="C2007" s="4"/>
      <c r="D2007" s="4"/>
      <c r="E2007" s="4"/>
      <c r="F2007" s="14" t="s">
        <v>32</v>
      </c>
      <c r="G2007" s="14"/>
      <c r="H2007" s="15">
        <f>SUM(H2005:H2006)</f>
        <v>47.93</v>
      </c>
    </row>
    <row r="2008" spans="1:8" ht="15" customHeight="1">
      <c r="A2008" s="4"/>
      <c r="B2008" s="4"/>
      <c r="C2008" s="4"/>
      <c r="D2008" s="4"/>
      <c r="E2008" s="4"/>
      <c r="F2008" s="16" t="s">
        <v>12</v>
      </c>
      <c r="G2008" s="16"/>
      <c r="H2008" s="17">
        <f>SUM(H2003,H2007)</f>
        <v>144.28</v>
      </c>
    </row>
    <row r="2009" spans="1:8" ht="9.9499999999999993" customHeight="1">
      <c r="A2009" s="4"/>
      <c r="B2009" s="4"/>
      <c r="C2009" s="4"/>
      <c r="D2009" s="4"/>
      <c r="E2009" s="4"/>
      <c r="F2009" s="5"/>
      <c r="G2009" s="5"/>
      <c r="H2009" s="5"/>
    </row>
    <row r="2010" spans="1:8" ht="20.100000000000001" customHeight="1">
      <c r="A2010" s="6" t="s">
        <v>635</v>
      </c>
      <c r="B2010" s="6"/>
      <c r="C2010" s="6"/>
      <c r="D2010" s="6"/>
      <c r="E2010" s="6"/>
      <c r="F2010" s="6"/>
      <c r="G2010" s="6"/>
      <c r="H2010" s="6"/>
    </row>
    <row r="2011" spans="1:8" ht="15" customHeight="1">
      <c r="A2011" s="2" t="s">
        <v>1</v>
      </c>
      <c r="B2011" s="2"/>
      <c r="C2011" s="7" t="s">
        <v>2</v>
      </c>
      <c r="D2011" s="7"/>
      <c r="E2011" s="8" t="s">
        <v>3</v>
      </c>
      <c r="F2011" s="8" t="s">
        <v>4</v>
      </c>
      <c r="G2011" s="8" t="s">
        <v>5</v>
      </c>
      <c r="H2011" s="8" t="s">
        <v>6</v>
      </c>
    </row>
    <row r="2012" spans="1:8" ht="29.1" customHeight="1">
      <c r="A2012" s="9" t="s">
        <v>578</v>
      </c>
      <c r="B2012" s="10" t="s">
        <v>579</v>
      </c>
      <c r="C2012" s="11" t="s">
        <v>265</v>
      </c>
      <c r="D2012" s="11"/>
      <c r="E2012" s="9" t="s">
        <v>266</v>
      </c>
      <c r="F2012" s="12">
        <v>1</v>
      </c>
      <c r="G2012" s="13">
        <v>451</v>
      </c>
      <c r="H2012" s="13">
        <f>ROUND(ROUND(F2012,8)*G2012,2)</f>
        <v>451</v>
      </c>
    </row>
    <row r="2013" spans="1:8" ht="15" customHeight="1">
      <c r="A2013" s="4"/>
      <c r="B2013" s="4"/>
      <c r="C2013" s="4"/>
      <c r="D2013" s="4"/>
      <c r="E2013" s="4"/>
      <c r="F2013" s="14" t="s">
        <v>11</v>
      </c>
      <c r="G2013" s="14"/>
      <c r="H2013" s="15">
        <f>SUM(H2012:H2012)</f>
        <v>451</v>
      </c>
    </row>
    <row r="2014" spans="1:8" ht="15" customHeight="1">
      <c r="A2014" s="2" t="s">
        <v>26</v>
      </c>
      <c r="B2014" s="2"/>
      <c r="C2014" s="7" t="s">
        <v>2</v>
      </c>
      <c r="D2014" s="7"/>
      <c r="E2014" s="8" t="s">
        <v>3</v>
      </c>
      <c r="F2014" s="8" t="s">
        <v>4</v>
      </c>
      <c r="G2014" s="8" t="s">
        <v>5</v>
      </c>
      <c r="H2014" s="8" t="s">
        <v>6</v>
      </c>
    </row>
    <row r="2015" spans="1:8" ht="15" customHeight="1">
      <c r="A2015" s="9" t="s">
        <v>203</v>
      </c>
      <c r="B2015" s="10" t="s">
        <v>204</v>
      </c>
      <c r="C2015" s="11" t="s">
        <v>16</v>
      </c>
      <c r="D2015" s="11"/>
      <c r="E2015" s="9" t="s">
        <v>29</v>
      </c>
      <c r="F2015" s="12">
        <v>2</v>
      </c>
      <c r="G2015" s="13">
        <v>26.88</v>
      </c>
      <c r="H2015" s="13">
        <f>ROUND(ROUND(F2015,8)*G2015,2)</f>
        <v>53.76</v>
      </c>
    </row>
    <row r="2016" spans="1:8" ht="15" customHeight="1">
      <c r="A2016" s="9" t="s">
        <v>30</v>
      </c>
      <c r="B2016" s="10" t="s">
        <v>31</v>
      </c>
      <c r="C2016" s="11" t="s">
        <v>16</v>
      </c>
      <c r="D2016" s="11"/>
      <c r="E2016" s="9" t="s">
        <v>29</v>
      </c>
      <c r="F2016" s="12">
        <v>2</v>
      </c>
      <c r="G2016" s="13">
        <v>21.05</v>
      </c>
      <c r="H2016" s="13">
        <f>ROUND(ROUND(F2016,8)*G2016,2)</f>
        <v>42.1</v>
      </c>
    </row>
    <row r="2017" spans="1:8" ht="18" customHeight="1">
      <c r="A2017" s="4"/>
      <c r="B2017" s="4"/>
      <c r="C2017" s="4"/>
      <c r="D2017" s="4"/>
      <c r="E2017" s="4"/>
      <c r="F2017" s="14" t="s">
        <v>32</v>
      </c>
      <c r="G2017" s="14"/>
      <c r="H2017" s="15">
        <f>SUM(H2015:H2016)</f>
        <v>95.86</v>
      </c>
    </row>
    <row r="2018" spans="1:8" ht="15" customHeight="1">
      <c r="A2018" s="4"/>
      <c r="B2018" s="4"/>
      <c r="C2018" s="4"/>
      <c r="D2018" s="4"/>
      <c r="E2018" s="4"/>
      <c r="F2018" s="16" t="s">
        <v>12</v>
      </c>
      <c r="G2018" s="16"/>
      <c r="H2018" s="17">
        <f>SUM(H2013,H2017)</f>
        <v>546.86</v>
      </c>
    </row>
    <row r="2019" spans="1:8" ht="9.9499999999999993" customHeight="1">
      <c r="A2019" s="4"/>
      <c r="B2019" s="4"/>
      <c r="C2019" s="4"/>
      <c r="D2019" s="4"/>
      <c r="E2019" s="4"/>
      <c r="F2019" s="5"/>
      <c r="G2019" s="5"/>
      <c r="H2019" s="5"/>
    </row>
    <row r="2020" spans="1:8" ht="20.100000000000001" customHeight="1">
      <c r="A2020" s="6" t="s">
        <v>636</v>
      </c>
      <c r="B2020" s="6"/>
      <c r="C2020" s="6"/>
      <c r="D2020" s="6"/>
      <c r="E2020" s="6"/>
      <c r="F2020" s="6"/>
      <c r="G2020" s="6"/>
      <c r="H2020" s="6"/>
    </row>
    <row r="2021" spans="1:8" ht="15" customHeight="1">
      <c r="A2021" s="2" t="s">
        <v>1</v>
      </c>
      <c r="B2021" s="2"/>
      <c r="C2021" s="7" t="s">
        <v>2</v>
      </c>
      <c r="D2021" s="7"/>
      <c r="E2021" s="8" t="s">
        <v>3</v>
      </c>
      <c r="F2021" s="8" t="s">
        <v>4</v>
      </c>
      <c r="G2021" s="8" t="s">
        <v>5</v>
      </c>
      <c r="H2021" s="8" t="s">
        <v>6</v>
      </c>
    </row>
    <row r="2022" spans="1:8" ht="29.1" customHeight="1">
      <c r="A2022" s="9" t="s">
        <v>589</v>
      </c>
      <c r="B2022" s="10" t="s">
        <v>590</v>
      </c>
      <c r="C2022" s="11" t="s">
        <v>265</v>
      </c>
      <c r="D2022" s="11"/>
      <c r="E2022" s="9" t="s">
        <v>266</v>
      </c>
      <c r="F2022" s="12">
        <v>1</v>
      </c>
      <c r="G2022" s="13">
        <v>2562.58</v>
      </c>
      <c r="H2022" s="13">
        <f>ROUND(ROUND(F2022,8)*G2022,2)</f>
        <v>2562.58</v>
      </c>
    </row>
    <row r="2023" spans="1:8" ht="15" customHeight="1">
      <c r="A2023" s="4"/>
      <c r="B2023" s="4"/>
      <c r="C2023" s="4"/>
      <c r="D2023" s="4"/>
      <c r="E2023" s="4"/>
      <c r="F2023" s="14" t="s">
        <v>11</v>
      </c>
      <c r="G2023" s="14"/>
      <c r="H2023" s="15">
        <f>SUM(H2022:H2022)</f>
        <v>2562.58</v>
      </c>
    </row>
    <row r="2024" spans="1:8" ht="15" customHeight="1">
      <c r="A2024" s="2" t="s">
        <v>26</v>
      </c>
      <c r="B2024" s="2"/>
      <c r="C2024" s="7" t="s">
        <v>2</v>
      </c>
      <c r="D2024" s="7"/>
      <c r="E2024" s="8" t="s">
        <v>3</v>
      </c>
      <c r="F2024" s="8" t="s">
        <v>4</v>
      </c>
      <c r="G2024" s="8" t="s">
        <v>5</v>
      </c>
      <c r="H2024" s="8" t="s">
        <v>6</v>
      </c>
    </row>
    <row r="2025" spans="1:8" ht="15" customHeight="1">
      <c r="A2025" s="9" t="s">
        <v>203</v>
      </c>
      <c r="B2025" s="10" t="s">
        <v>204</v>
      </c>
      <c r="C2025" s="11" t="s">
        <v>16</v>
      </c>
      <c r="D2025" s="11"/>
      <c r="E2025" s="9" t="s">
        <v>29</v>
      </c>
      <c r="F2025" s="12">
        <v>8</v>
      </c>
      <c r="G2025" s="13">
        <v>26.88</v>
      </c>
      <c r="H2025" s="13">
        <f>ROUND(ROUND(F2025,8)*G2025,2)</f>
        <v>215.04</v>
      </c>
    </row>
    <row r="2026" spans="1:8" ht="15" customHeight="1">
      <c r="A2026" s="9" t="s">
        <v>30</v>
      </c>
      <c r="B2026" s="10" t="s">
        <v>31</v>
      </c>
      <c r="C2026" s="11" t="s">
        <v>16</v>
      </c>
      <c r="D2026" s="11"/>
      <c r="E2026" s="9" t="s">
        <v>29</v>
      </c>
      <c r="F2026" s="12">
        <v>8</v>
      </c>
      <c r="G2026" s="13">
        <v>21.05</v>
      </c>
      <c r="H2026" s="13">
        <f>ROUND(ROUND(F2026,8)*G2026,2)</f>
        <v>168.4</v>
      </c>
    </row>
    <row r="2027" spans="1:8" ht="18" customHeight="1">
      <c r="A2027" s="4"/>
      <c r="B2027" s="4"/>
      <c r="C2027" s="4"/>
      <c r="D2027" s="4"/>
      <c r="E2027" s="4"/>
      <c r="F2027" s="14" t="s">
        <v>32</v>
      </c>
      <c r="G2027" s="14"/>
      <c r="H2027" s="15">
        <f>SUM(H2025:H2026)</f>
        <v>383.44</v>
      </c>
    </row>
    <row r="2028" spans="1:8" ht="15" customHeight="1">
      <c r="A2028" s="4"/>
      <c r="B2028" s="4"/>
      <c r="C2028" s="4"/>
      <c r="D2028" s="4"/>
      <c r="E2028" s="4"/>
      <c r="F2028" s="16" t="s">
        <v>12</v>
      </c>
      <c r="G2028" s="16"/>
      <c r="H2028" s="17">
        <f>SUM(H2023,H2027)</f>
        <v>2946.02</v>
      </c>
    </row>
    <row r="2029" spans="1:8" ht="9.9499999999999993" customHeight="1">
      <c r="A2029" s="4"/>
      <c r="B2029" s="4"/>
      <c r="C2029" s="4"/>
      <c r="D2029" s="4"/>
      <c r="E2029" s="4"/>
      <c r="F2029" s="5"/>
      <c r="G2029" s="5"/>
      <c r="H2029" s="5"/>
    </row>
    <row r="2030" spans="1:8" ht="20.100000000000001" customHeight="1">
      <c r="A2030" s="6" t="s">
        <v>637</v>
      </c>
      <c r="B2030" s="6"/>
      <c r="C2030" s="6"/>
      <c r="D2030" s="6"/>
      <c r="E2030" s="6"/>
      <c r="F2030" s="6"/>
      <c r="G2030" s="6"/>
      <c r="H2030" s="6"/>
    </row>
    <row r="2031" spans="1:8" ht="15" customHeight="1">
      <c r="A2031" s="2" t="s">
        <v>1</v>
      </c>
      <c r="B2031" s="2"/>
      <c r="C2031" s="7" t="s">
        <v>2</v>
      </c>
      <c r="D2031" s="7"/>
      <c r="E2031" s="8" t="s">
        <v>3</v>
      </c>
      <c r="F2031" s="8" t="s">
        <v>4</v>
      </c>
      <c r="G2031" s="8" t="s">
        <v>5</v>
      </c>
      <c r="H2031" s="8" t="s">
        <v>6</v>
      </c>
    </row>
    <row r="2032" spans="1:8" ht="21" customHeight="1">
      <c r="A2032" s="9" t="s">
        <v>552</v>
      </c>
      <c r="B2032" s="10" t="s">
        <v>553</v>
      </c>
      <c r="C2032" s="11" t="s">
        <v>16</v>
      </c>
      <c r="D2032" s="11"/>
      <c r="E2032" s="9" t="s">
        <v>10</v>
      </c>
      <c r="F2032" s="12">
        <v>1</v>
      </c>
      <c r="G2032" s="13">
        <v>10.77</v>
      </c>
      <c r="H2032" s="13">
        <f>TRUNC(TRUNC(F2032,8)*G2032,2)</f>
        <v>10.77</v>
      </c>
    </row>
    <row r="2033" spans="1:8" ht="29.1" customHeight="1">
      <c r="A2033" s="9" t="s">
        <v>218</v>
      </c>
      <c r="B2033" s="10" t="s">
        <v>219</v>
      </c>
      <c r="C2033" s="11" t="s">
        <v>16</v>
      </c>
      <c r="D2033" s="11"/>
      <c r="E2033" s="9" t="s">
        <v>10</v>
      </c>
      <c r="F2033" s="12">
        <v>1</v>
      </c>
      <c r="G2033" s="13">
        <v>1.35</v>
      </c>
      <c r="H2033" s="13">
        <f>TRUNC(TRUNC(F2033,8)*G2033,2)</f>
        <v>1.35</v>
      </c>
    </row>
    <row r="2034" spans="1:8" ht="15" customHeight="1">
      <c r="A2034" s="4"/>
      <c r="B2034" s="4"/>
      <c r="C2034" s="4"/>
      <c r="D2034" s="4"/>
      <c r="E2034" s="4"/>
      <c r="F2034" s="14" t="s">
        <v>11</v>
      </c>
      <c r="G2034" s="14"/>
      <c r="H2034" s="15">
        <f>SUM(H2032:H2033)</f>
        <v>12.12</v>
      </c>
    </row>
    <row r="2035" spans="1:8" ht="15" customHeight="1">
      <c r="A2035" s="2" t="s">
        <v>26</v>
      </c>
      <c r="B2035" s="2"/>
      <c r="C2035" s="7" t="s">
        <v>2</v>
      </c>
      <c r="D2035" s="7"/>
      <c r="E2035" s="8" t="s">
        <v>3</v>
      </c>
      <c r="F2035" s="8" t="s">
        <v>4</v>
      </c>
      <c r="G2035" s="8" t="s">
        <v>5</v>
      </c>
      <c r="H2035" s="8" t="s">
        <v>6</v>
      </c>
    </row>
    <row r="2036" spans="1:8" ht="21" customHeight="1">
      <c r="A2036" s="9" t="s">
        <v>201</v>
      </c>
      <c r="B2036" s="10" t="s">
        <v>202</v>
      </c>
      <c r="C2036" s="11" t="s">
        <v>16</v>
      </c>
      <c r="D2036" s="11"/>
      <c r="E2036" s="9" t="s">
        <v>29</v>
      </c>
      <c r="F2036" s="12">
        <v>4.7600000000000003E-2</v>
      </c>
      <c r="G2036" s="13">
        <v>22.45</v>
      </c>
      <c r="H2036" s="13">
        <f>TRUNC(TRUNC(F2036,8)*G2036,2)</f>
        <v>1.06</v>
      </c>
    </row>
    <row r="2037" spans="1:8" ht="15" customHeight="1">
      <c r="A2037" s="9" t="s">
        <v>203</v>
      </c>
      <c r="B2037" s="10" t="s">
        <v>204</v>
      </c>
      <c r="C2037" s="11" t="s">
        <v>16</v>
      </c>
      <c r="D2037" s="11"/>
      <c r="E2037" s="9" t="s">
        <v>29</v>
      </c>
      <c r="F2037" s="12">
        <v>4.7600000000000003E-2</v>
      </c>
      <c r="G2037" s="13">
        <v>26.88</v>
      </c>
      <c r="H2037" s="13">
        <f>TRUNC(TRUNC(F2037,8)*G2037,2)</f>
        <v>1.27</v>
      </c>
    </row>
    <row r="2038" spans="1:8" ht="18" customHeight="1">
      <c r="A2038" s="4"/>
      <c r="B2038" s="4"/>
      <c r="C2038" s="4"/>
      <c r="D2038" s="4"/>
      <c r="E2038" s="4"/>
      <c r="F2038" s="14" t="s">
        <v>32</v>
      </c>
      <c r="G2038" s="14"/>
      <c r="H2038" s="15">
        <f>SUM(H2036:H2037)</f>
        <v>2.33</v>
      </c>
    </row>
    <row r="2039" spans="1:8" ht="15" customHeight="1">
      <c r="A2039" s="4"/>
      <c r="B2039" s="4"/>
      <c r="C2039" s="4"/>
      <c r="D2039" s="4"/>
      <c r="E2039" s="4"/>
      <c r="F2039" s="16" t="s">
        <v>12</v>
      </c>
      <c r="G2039" s="16"/>
      <c r="H2039" s="17">
        <f>SUM(H2034,H2038)</f>
        <v>14.45</v>
      </c>
    </row>
    <row r="2040" spans="1:8" ht="9.9499999999999993" customHeight="1">
      <c r="A2040" s="4"/>
      <c r="B2040" s="4"/>
      <c r="C2040" s="4"/>
      <c r="D2040" s="4"/>
      <c r="E2040" s="4"/>
      <c r="F2040" s="5"/>
      <c r="G2040" s="5"/>
      <c r="H2040" s="5"/>
    </row>
    <row r="2041" spans="1:8" ht="20.100000000000001" customHeight="1">
      <c r="A2041" s="6" t="s">
        <v>638</v>
      </c>
      <c r="B2041" s="6"/>
      <c r="C2041" s="6"/>
      <c r="D2041" s="6"/>
      <c r="E2041" s="6"/>
      <c r="F2041" s="6"/>
      <c r="G2041" s="6"/>
      <c r="H2041" s="6"/>
    </row>
    <row r="2042" spans="1:8" ht="15" customHeight="1">
      <c r="A2042" s="2" t="s">
        <v>1</v>
      </c>
      <c r="B2042" s="2"/>
      <c r="C2042" s="7" t="s">
        <v>2</v>
      </c>
      <c r="D2042" s="7"/>
      <c r="E2042" s="8" t="s">
        <v>3</v>
      </c>
      <c r="F2042" s="8" t="s">
        <v>4</v>
      </c>
      <c r="G2042" s="8" t="s">
        <v>5</v>
      </c>
      <c r="H2042" s="8" t="s">
        <v>6</v>
      </c>
    </row>
    <row r="2043" spans="1:8" ht="21" customHeight="1">
      <c r="A2043" s="9" t="s">
        <v>552</v>
      </c>
      <c r="B2043" s="10" t="s">
        <v>553</v>
      </c>
      <c r="C2043" s="11" t="s">
        <v>16</v>
      </c>
      <c r="D2043" s="11"/>
      <c r="E2043" s="9" t="s">
        <v>10</v>
      </c>
      <c r="F2043" s="12">
        <v>1</v>
      </c>
      <c r="G2043" s="13">
        <v>10.77</v>
      </c>
      <c r="H2043" s="13">
        <f>TRUNC(TRUNC(F2043,8)*G2043,2)</f>
        <v>10.77</v>
      </c>
    </row>
    <row r="2044" spans="1:8" ht="29.1" customHeight="1">
      <c r="A2044" s="9" t="s">
        <v>555</v>
      </c>
      <c r="B2044" s="10" t="s">
        <v>556</v>
      </c>
      <c r="C2044" s="11" t="s">
        <v>16</v>
      </c>
      <c r="D2044" s="11"/>
      <c r="E2044" s="9" t="s">
        <v>10</v>
      </c>
      <c r="F2044" s="12">
        <v>1</v>
      </c>
      <c r="G2044" s="13">
        <v>1.76</v>
      </c>
      <c r="H2044" s="13">
        <f>TRUNC(TRUNC(F2044,8)*G2044,2)</f>
        <v>1.76</v>
      </c>
    </row>
    <row r="2045" spans="1:8" ht="15" customHeight="1">
      <c r="A2045" s="4"/>
      <c r="B2045" s="4"/>
      <c r="C2045" s="4"/>
      <c r="D2045" s="4"/>
      <c r="E2045" s="4"/>
      <c r="F2045" s="14" t="s">
        <v>11</v>
      </c>
      <c r="G2045" s="14"/>
      <c r="H2045" s="15">
        <f>SUM(H2043:H2044)</f>
        <v>12.53</v>
      </c>
    </row>
    <row r="2046" spans="1:8" ht="15" customHeight="1">
      <c r="A2046" s="2" t="s">
        <v>26</v>
      </c>
      <c r="B2046" s="2"/>
      <c r="C2046" s="7" t="s">
        <v>2</v>
      </c>
      <c r="D2046" s="7"/>
      <c r="E2046" s="8" t="s">
        <v>3</v>
      </c>
      <c r="F2046" s="8" t="s">
        <v>4</v>
      </c>
      <c r="G2046" s="8" t="s">
        <v>5</v>
      </c>
      <c r="H2046" s="8" t="s">
        <v>6</v>
      </c>
    </row>
    <row r="2047" spans="1:8" ht="21" customHeight="1">
      <c r="A2047" s="9" t="s">
        <v>201</v>
      </c>
      <c r="B2047" s="10" t="s">
        <v>202</v>
      </c>
      <c r="C2047" s="11" t="s">
        <v>16</v>
      </c>
      <c r="D2047" s="11"/>
      <c r="E2047" s="9" t="s">
        <v>29</v>
      </c>
      <c r="F2047" s="12">
        <v>6.6299999999999998E-2</v>
      </c>
      <c r="G2047" s="13">
        <v>22.45</v>
      </c>
      <c r="H2047" s="13">
        <f>TRUNC(TRUNC(F2047,8)*G2047,2)</f>
        <v>1.48</v>
      </c>
    </row>
    <row r="2048" spans="1:8" ht="15" customHeight="1">
      <c r="A2048" s="9" t="s">
        <v>203</v>
      </c>
      <c r="B2048" s="10" t="s">
        <v>204</v>
      </c>
      <c r="C2048" s="11" t="s">
        <v>16</v>
      </c>
      <c r="D2048" s="11"/>
      <c r="E2048" s="9" t="s">
        <v>29</v>
      </c>
      <c r="F2048" s="12">
        <v>6.6299999999999998E-2</v>
      </c>
      <c r="G2048" s="13">
        <v>26.88</v>
      </c>
      <c r="H2048" s="13">
        <f>TRUNC(TRUNC(F2048,8)*G2048,2)</f>
        <v>1.78</v>
      </c>
    </row>
    <row r="2049" spans="1:8" ht="18" customHeight="1">
      <c r="A2049" s="4"/>
      <c r="B2049" s="4"/>
      <c r="C2049" s="4"/>
      <c r="D2049" s="4"/>
      <c r="E2049" s="4"/>
      <c r="F2049" s="14" t="s">
        <v>32</v>
      </c>
      <c r="G2049" s="14"/>
      <c r="H2049" s="15">
        <f>SUM(H2047:H2048)</f>
        <v>3.26</v>
      </c>
    </row>
    <row r="2050" spans="1:8" ht="15" customHeight="1">
      <c r="A2050" s="4"/>
      <c r="B2050" s="4"/>
      <c r="C2050" s="4"/>
      <c r="D2050" s="4"/>
      <c r="E2050" s="4"/>
      <c r="F2050" s="16" t="s">
        <v>12</v>
      </c>
      <c r="G2050" s="16"/>
      <c r="H2050" s="17">
        <f>SUM(H2045,H2049)</f>
        <v>15.79</v>
      </c>
    </row>
    <row r="2051" spans="1:8" ht="9.9499999999999993" customHeight="1">
      <c r="A2051" s="4"/>
      <c r="B2051" s="4"/>
      <c r="C2051" s="4"/>
      <c r="D2051" s="4"/>
      <c r="E2051" s="4"/>
      <c r="F2051" s="5"/>
      <c r="G2051" s="5"/>
      <c r="H2051" s="5"/>
    </row>
    <row r="2052" spans="1:8" ht="20.100000000000001" customHeight="1">
      <c r="A2052" s="6" t="s">
        <v>639</v>
      </c>
      <c r="B2052" s="6"/>
      <c r="C2052" s="6"/>
      <c r="D2052" s="6"/>
      <c r="E2052" s="6"/>
      <c r="F2052" s="6"/>
      <c r="G2052" s="6"/>
      <c r="H2052" s="6"/>
    </row>
    <row r="2053" spans="1:8" ht="15" customHeight="1">
      <c r="A2053" s="2" t="s">
        <v>1</v>
      </c>
      <c r="B2053" s="2"/>
      <c r="C2053" s="7" t="s">
        <v>2</v>
      </c>
      <c r="D2053" s="7"/>
      <c r="E2053" s="8" t="s">
        <v>3</v>
      </c>
      <c r="F2053" s="8" t="s">
        <v>4</v>
      </c>
      <c r="G2053" s="8" t="s">
        <v>5</v>
      </c>
      <c r="H2053" s="8" t="s">
        <v>6</v>
      </c>
    </row>
    <row r="2054" spans="1:8" ht="21" customHeight="1">
      <c r="A2054" s="9" t="s">
        <v>558</v>
      </c>
      <c r="B2054" s="10" t="s">
        <v>559</v>
      </c>
      <c r="C2054" s="11" t="s">
        <v>16</v>
      </c>
      <c r="D2054" s="11"/>
      <c r="E2054" s="9" t="s">
        <v>10</v>
      </c>
      <c r="F2054" s="12">
        <v>1</v>
      </c>
      <c r="G2054" s="13">
        <v>75.64</v>
      </c>
      <c r="H2054" s="13">
        <f>TRUNC(TRUNC(F2054,8)*G2054,2)</f>
        <v>75.64</v>
      </c>
    </row>
    <row r="2055" spans="1:8" ht="29.1" customHeight="1">
      <c r="A2055" s="9" t="s">
        <v>218</v>
      </c>
      <c r="B2055" s="10" t="s">
        <v>219</v>
      </c>
      <c r="C2055" s="11" t="s">
        <v>16</v>
      </c>
      <c r="D2055" s="11"/>
      <c r="E2055" s="9" t="s">
        <v>10</v>
      </c>
      <c r="F2055" s="12">
        <v>3</v>
      </c>
      <c r="G2055" s="13">
        <v>1.35</v>
      </c>
      <c r="H2055" s="13">
        <f>TRUNC(TRUNC(F2055,8)*G2055,2)</f>
        <v>4.05</v>
      </c>
    </row>
    <row r="2056" spans="1:8" ht="15" customHeight="1">
      <c r="A2056" s="4"/>
      <c r="B2056" s="4"/>
      <c r="C2056" s="4"/>
      <c r="D2056" s="4"/>
      <c r="E2056" s="4"/>
      <c r="F2056" s="14" t="s">
        <v>11</v>
      </c>
      <c r="G2056" s="14"/>
      <c r="H2056" s="15">
        <f>SUM(H2054:H2055)</f>
        <v>79.69</v>
      </c>
    </row>
    <row r="2057" spans="1:8" ht="15" customHeight="1">
      <c r="A2057" s="2" t="s">
        <v>26</v>
      </c>
      <c r="B2057" s="2"/>
      <c r="C2057" s="7" t="s">
        <v>2</v>
      </c>
      <c r="D2057" s="7"/>
      <c r="E2057" s="8" t="s">
        <v>3</v>
      </c>
      <c r="F2057" s="8" t="s">
        <v>4</v>
      </c>
      <c r="G2057" s="8" t="s">
        <v>5</v>
      </c>
      <c r="H2057" s="8" t="s">
        <v>6</v>
      </c>
    </row>
    <row r="2058" spans="1:8" ht="21" customHeight="1">
      <c r="A2058" s="9" t="s">
        <v>201</v>
      </c>
      <c r="B2058" s="10" t="s">
        <v>202</v>
      </c>
      <c r="C2058" s="11" t="s">
        <v>16</v>
      </c>
      <c r="D2058" s="11"/>
      <c r="E2058" s="9" t="s">
        <v>29</v>
      </c>
      <c r="F2058" s="12">
        <v>0.14280000000000001</v>
      </c>
      <c r="G2058" s="13">
        <v>22.45</v>
      </c>
      <c r="H2058" s="13">
        <f>TRUNC(TRUNC(F2058,8)*G2058,2)</f>
        <v>3.2</v>
      </c>
    </row>
    <row r="2059" spans="1:8" ht="15" customHeight="1">
      <c r="A2059" s="9" t="s">
        <v>203</v>
      </c>
      <c r="B2059" s="10" t="s">
        <v>204</v>
      </c>
      <c r="C2059" s="11" t="s">
        <v>16</v>
      </c>
      <c r="D2059" s="11"/>
      <c r="E2059" s="9" t="s">
        <v>29</v>
      </c>
      <c r="F2059" s="12">
        <v>0.14280000000000001</v>
      </c>
      <c r="G2059" s="13">
        <v>26.88</v>
      </c>
      <c r="H2059" s="13">
        <f>TRUNC(TRUNC(F2059,8)*G2059,2)</f>
        <v>3.83</v>
      </c>
    </row>
    <row r="2060" spans="1:8" ht="18" customHeight="1">
      <c r="A2060" s="4"/>
      <c r="B2060" s="4"/>
      <c r="C2060" s="4"/>
      <c r="D2060" s="4"/>
      <c r="E2060" s="4"/>
      <c r="F2060" s="14" t="s">
        <v>32</v>
      </c>
      <c r="G2060" s="14"/>
      <c r="H2060" s="15">
        <f>SUM(H2058:H2059)</f>
        <v>7.03</v>
      </c>
    </row>
    <row r="2061" spans="1:8" ht="15" customHeight="1">
      <c r="A2061" s="4"/>
      <c r="B2061" s="4"/>
      <c r="C2061" s="4"/>
      <c r="D2061" s="4"/>
      <c r="E2061" s="4"/>
      <c r="F2061" s="16" t="s">
        <v>12</v>
      </c>
      <c r="G2061" s="16"/>
      <c r="H2061" s="17">
        <f>SUM(H2056,H2060)</f>
        <v>86.72</v>
      </c>
    </row>
    <row r="2062" spans="1:8" ht="9.9499999999999993" customHeight="1">
      <c r="A2062" s="4"/>
      <c r="B2062" s="4"/>
      <c r="C2062" s="4"/>
      <c r="D2062" s="4"/>
      <c r="E2062" s="4"/>
      <c r="F2062" s="5"/>
      <c r="G2062" s="5"/>
      <c r="H2062" s="5"/>
    </row>
    <row r="2063" spans="1:8" ht="20.100000000000001" customHeight="1">
      <c r="A2063" s="6" t="s">
        <v>640</v>
      </c>
      <c r="B2063" s="6"/>
      <c r="C2063" s="6"/>
      <c r="D2063" s="6"/>
      <c r="E2063" s="6"/>
      <c r="F2063" s="6"/>
      <c r="G2063" s="6"/>
      <c r="H2063" s="6"/>
    </row>
    <row r="2064" spans="1:8" ht="15" customHeight="1">
      <c r="A2064" s="2" t="s">
        <v>1</v>
      </c>
      <c r="B2064" s="2"/>
      <c r="C2064" s="7" t="s">
        <v>2</v>
      </c>
      <c r="D2064" s="7"/>
      <c r="E2064" s="8" t="s">
        <v>3</v>
      </c>
      <c r="F2064" s="8" t="s">
        <v>4</v>
      </c>
      <c r="G2064" s="8" t="s">
        <v>5</v>
      </c>
      <c r="H2064" s="8" t="s">
        <v>6</v>
      </c>
    </row>
    <row r="2065" spans="1:8" ht="21" customHeight="1">
      <c r="A2065" s="9" t="s">
        <v>558</v>
      </c>
      <c r="B2065" s="10" t="s">
        <v>559</v>
      </c>
      <c r="C2065" s="11" t="s">
        <v>16</v>
      </c>
      <c r="D2065" s="11"/>
      <c r="E2065" s="9" t="s">
        <v>10</v>
      </c>
      <c r="F2065" s="12">
        <v>1</v>
      </c>
      <c r="G2065" s="13">
        <v>75.64</v>
      </c>
      <c r="H2065" s="13">
        <f>TRUNC(TRUNC(F2065,8)*G2065,2)</f>
        <v>75.64</v>
      </c>
    </row>
    <row r="2066" spans="1:8" ht="29.1" customHeight="1">
      <c r="A2066" s="9" t="s">
        <v>555</v>
      </c>
      <c r="B2066" s="10" t="s">
        <v>556</v>
      </c>
      <c r="C2066" s="11" t="s">
        <v>16</v>
      </c>
      <c r="D2066" s="11"/>
      <c r="E2066" s="9" t="s">
        <v>10</v>
      </c>
      <c r="F2066" s="12">
        <v>3</v>
      </c>
      <c r="G2066" s="13">
        <v>1.76</v>
      </c>
      <c r="H2066" s="13">
        <f>TRUNC(TRUNC(F2066,8)*G2066,2)</f>
        <v>5.28</v>
      </c>
    </row>
    <row r="2067" spans="1:8" ht="15" customHeight="1">
      <c r="A2067" s="4"/>
      <c r="B2067" s="4"/>
      <c r="C2067" s="4"/>
      <c r="D2067" s="4"/>
      <c r="E2067" s="4"/>
      <c r="F2067" s="14" t="s">
        <v>11</v>
      </c>
      <c r="G2067" s="14"/>
      <c r="H2067" s="15">
        <f>SUM(H2065:H2066)</f>
        <v>80.92</v>
      </c>
    </row>
    <row r="2068" spans="1:8" ht="15" customHeight="1">
      <c r="A2068" s="2" t="s">
        <v>26</v>
      </c>
      <c r="B2068" s="2"/>
      <c r="C2068" s="7" t="s">
        <v>2</v>
      </c>
      <c r="D2068" s="7"/>
      <c r="E2068" s="8" t="s">
        <v>3</v>
      </c>
      <c r="F2068" s="8" t="s">
        <v>4</v>
      </c>
      <c r="G2068" s="8" t="s">
        <v>5</v>
      </c>
      <c r="H2068" s="8" t="s">
        <v>6</v>
      </c>
    </row>
    <row r="2069" spans="1:8" ht="21" customHeight="1">
      <c r="A2069" s="9" t="s">
        <v>201</v>
      </c>
      <c r="B2069" s="10" t="s">
        <v>202</v>
      </c>
      <c r="C2069" s="11" t="s">
        <v>16</v>
      </c>
      <c r="D2069" s="11"/>
      <c r="E2069" s="9" t="s">
        <v>29</v>
      </c>
      <c r="F2069" s="12">
        <v>0.1988</v>
      </c>
      <c r="G2069" s="13">
        <v>22.45</v>
      </c>
      <c r="H2069" s="13">
        <f>TRUNC(TRUNC(F2069,8)*G2069,2)</f>
        <v>4.46</v>
      </c>
    </row>
    <row r="2070" spans="1:8" ht="15" customHeight="1">
      <c r="A2070" s="9" t="s">
        <v>203</v>
      </c>
      <c r="B2070" s="10" t="s">
        <v>204</v>
      </c>
      <c r="C2070" s="11" t="s">
        <v>16</v>
      </c>
      <c r="D2070" s="11"/>
      <c r="E2070" s="9" t="s">
        <v>29</v>
      </c>
      <c r="F2070" s="12">
        <v>0.1988</v>
      </c>
      <c r="G2070" s="13">
        <v>26.88</v>
      </c>
      <c r="H2070" s="13">
        <f>TRUNC(TRUNC(F2070,8)*G2070,2)</f>
        <v>5.34</v>
      </c>
    </row>
    <row r="2071" spans="1:8" ht="18" customHeight="1">
      <c r="A2071" s="4"/>
      <c r="B2071" s="4"/>
      <c r="C2071" s="4"/>
      <c r="D2071" s="4"/>
      <c r="E2071" s="4"/>
      <c r="F2071" s="14" t="s">
        <v>32</v>
      </c>
      <c r="G2071" s="14"/>
      <c r="H2071" s="15">
        <f>SUM(H2069:H2070)</f>
        <v>9.8000000000000007</v>
      </c>
    </row>
    <row r="2072" spans="1:8" ht="15" customHeight="1">
      <c r="A2072" s="4"/>
      <c r="B2072" s="4"/>
      <c r="C2072" s="4"/>
      <c r="D2072" s="4"/>
      <c r="E2072" s="4"/>
      <c r="F2072" s="16" t="s">
        <v>12</v>
      </c>
      <c r="G2072" s="16"/>
      <c r="H2072" s="17">
        <f>SUM(H2067,H2071)</f>
        <v>90.72</v>
      </c>
    </row>
    <row r="2073" spans="1:8" ht="9.9499999999999993" customHeight="1">
      <c r="A2073" s="4"/>
      <c r="B2073" s="4"/>
      <c r="C2073" s="4"/>
      <c r="D2073" s="4"/>
      <c r="E2073" s="4"/>
      <c r="F2073" s="5"/>
      <c r="G2073" s="5"/>
      <c r="H2073" s="5"/>
    </row>
    <row r="2074" spans="1:8" ht="20.100000000000001" customHeight="1">
      <c r="A2074" s="6" t="s">
        <v>641</v>
      </c>
      <c r="B2074" s="6"/>
      <c r="C2074" s="6"/>
      <c r="D2074" s="6"/>
      <c r="E2074" s="6"/>
      <c r="F2074" s="6"/>
      <c r="G2074" s="6"/>
      <c r="H2074" s="6"/>
    </row>
    <row r="2075" spans="1:8" ht="15" customHeight="1">
      <c r="A2075" s="2" t="s">
        <v>1</v>
      </c>
      <c r="B2075" s="2"/>
      <c r="C2075" s="7" t="s">
        <v>2</v>
      </c>
      <c r="D2075" s="7"/>
      <c r="E2075" s="8" t="s">
        <v>3</v>
      </c>
      <c r="F2075" s="8" t="s">
        <v>4</v>
      </c>
      <c r="G2075" s="8" t="s">
        <v>5</v>
      </c>
      <c r="H2075" s="8" t="s">
        <v>6</v>
      </c>
    </row>
    <row r="2076" spans="1:8" ht="29.1" customHeight="1">
      <c r="A2076" s="9" t="s">
        <v>561</v>
      </c>
      <c r="B2076" s="10" t="s">
        <v>562</v>
      </c>
      <c r="C2076" s="11" t="s">
        <v>265</v>
      </c>
      <c r="D2076" s="11"/>
      <c r="E2076" s="9" t="s">
        <v>266</v>
      </c>
      <c r="F2076" s="12">
        <v>1</v>
      </c>
      <c r="G2076" s="13">
        <v>96.35</v>
      </c>
      <c r="H2076" s="13">
        <f>ROUND(ROUND(F2076,8)*G2076,2)</f>
        <v>96.35</v>
      </c>
    </row>
    <row r="2077" spans="1:8" ht="15" customHeight="1">
      <c r="A2077" s="4"/>
      <c r="B2077" s="4"/>
      <c r="C2077" s="4"/>
      <c r="D2077" s="4"/>
      <c r="E2077" s="4"/>
      <c r="F2077" s="14" t="s">
        <v>11</v>
      </c>
      <c r="G2077" s="14"/>
      <c r="H2077" s="15">
        <f>SUM(H2076:H2076)</f>
        <v>96.35</v>
      </c>
    </row>
    <row r="2078" spans="1:8" ht="15" customHeight="1">
      <c r="A2078" s="2" t="s">
        <v>26</v>
      </c>
      <c r="B2078" s="2"/>
      <c r="C2078" s="7" t="s">
        <v>2</v>
      </c>
      <c r="D2078" s="7"/>
      <c r="E2078" s="8" t="s">
        <v>3</v>
      </c>
      <c r="F2078" s="8" t="s">
        <v>4</v>
      </c>
      <c r="G2078" s="8" t="s">
        <v>5</v>
      </c>
      <c r="H2078" s="8" t="s">
        <v>6</v>
      </c>
    </row>
    <row r="2079" spans="1:8" ht="15" customHeight="1">
      <c r="A2079" s="9" t="s">
        <v>203</v>
      </c>
      <c r="B2079" s="10" t="s">
        <v>204</v>
      </c>
      <c r="C2079" s="11" t="s">
        <v>16</v>
      </c>
      <c r="D2079" s="11"/>
      <c r="E2079" s="9" t="s">
        <v>29</v>
      </c>
      <c r="F2079" s="12">
        <v>1</v>
      </c>
      <c r="G2079" s="13">
        <v>26.88</v>
      </c>
      <c r="H2079" s="13">
        <f>ROUND(ROUND(F2079,8)*G2079,2)</f>
        <v>26.88</v>
      </c>
    </row>
    <row r="2080" spans="1:8" ht="15" customHeight="1">
      <c r="A2080" s="9" t="s">
        <v>30</v>
      </c>
      <c r="B2080" s="10" t="s">
        <v>31</v>
      </c>
      <c r="C2080" s="11" t="s">
        <v>16</v>
      </c>
      <c r="D2080" s="11"/>
      <c r="E2080" s="9" t="s">
        <v>29</v>
      </c>
      <c r="F2080" s="12">
        <v>1</v>
      </c>
      <c r="G2080" s="13">
        <v>21.05</v>
      </c>
      <c r="H2080" s="13">
        <f>ROUND(ROUND(F2080,8)*G2080,2)</f>
        <v>21.05</v>
      </c>
    </row>
    <row r="2081" spans="1:8" ht="18" customHeight="1">
      <c r="A2081" s="4"/>
      <c r="B2081" s="4"/>
      <c r="C2081" s="4"/>
      <c r="D2081" s="4"/>
      <c r="E2081" s="4"/>
      <c r="F2081" s="14" t="s">
        <v>32</v>
      </c>
      <c r="G2081" s="14"/>
      <c r="H2081" s="15">
        <f>SUM(H2079:H2080)</f>
        <v>47.93</v>
      </c>
    </row>
    <row r="2082" spans="1:8" ht="15" customHeight="1">
      <c r="A2082" s="4"/>
      <c r="B2082" s="4"/>
      <c r="C2082" s="4"/>
      <c r="D2082" s="4"/>
      <c r="E2082" s="4"/>
      <c r="F2082" s="16" t="s">
        <v>12</v>
      </c>
      <c r="G2082" s="16"/>
      <c r="H2082" s="17">
        <f>SUM(H2077,H2081)</f>
        <v>144.28</v>
      </c>
    </row>
    <row r="2083" spans="1:8" ht="9.9499999999999993" customHeight="1">
      <c r="A2083" s="4"/>
      <c r="B2083" s="4"/>
      <c r="C2083" s="4"/>
      <c r="D2083" s="4"/>
      <c r="E2083" s="4"/>
      <c r="F2083" s="5"/>
      <c r="G2083" s="5"/>
      <c r="H2083" s="5"/>
    </row>
    <row r="2084" spans="1:8" ht="20.100000000000001" customHeight="1">
      <c r="A2084" s="6" t="s">
        <v>642</v>
      </c>
      <c r="B2084" s="6"/>
      <c r="C2084" s="6"/>
      <c r="D2084" s="6"/>
      <c r="E2084" s="6"/>
      <c r="F2084" s="6"/>
      <c r="G2084" s="6"/>
      <c r="H2084" s="6"/>
    </row>
    <row r="2085" spans="1:8" ht="15" customHeight="1">
      <c r="A2085" s="2" t="s">
        <v>1</v>
      </c>
      <c r="B2085" s="2"/>
      <c r="C2085" s="7" t="s">
        <v>2</v>
      </c>
      <c r="D2085" s="7"/>
      <c r="E2085" s="8" t="s">
        <v>3</v>
      </c>
      <c r="F2085" s="8" t="s">
        <v>4</v>
      </c>
      <c r="G2085" s="8" t="s">
        <v>5</v>
      </c>
      <c r="H2085" s="8" t="s">
        <v>6</v>
      </c>
    </row>
    <row r="2086" spans="1:8" ht="29.1" customHeight="1">
      <c r="A2086" s="9" t="s">
        <v>578</v>
      </c>
      <c r="B2086" s="10" t="s">
        <v>579</v>
      </c>
      <c r="C2086" s="11" t="s">
        <v>265</v>
      </c>
      <c r="D2086" s="11"/>
      <c r="E2086" s="9" t="s">
        <v>266</v>
      </c>
      <c r="F2086" s="12">
        <v>1</v>
      </c>
      <c r="G2086" s="13">
        <v>451</v>
      </c>
      <c r="H2086" s="13">
        <f>ROUND(ROUND(F2086,8)*G2086,2)</f>
        <v>451</v>
      </c>
    </row>
    <row r="2087" spans="1:8" ht="15" customHeight="1">
      <c r="A2087" s="4"/>
      <c r="B2087" s="4"/>
      <c r="C2087" s="4"/>
      <c r="D2087" s="4"/>
      <c r="E2087" s="4"/>
      <c r="F2087" s="14" t="s">
        <v>11</v>
      </c>
      <c r="G2087" s="14"/>
      <c r="H2087" s="15">
        <f>SUM(H2086:H2086)</f>
        <v>451</v>
      </c>
    </row>
    <row r="2088" spans="1:8" ht="15" customHeight="1">
      <c r="A2088" s="2" t="s">
        <v>26</v>
      </c>
      <c r="B2088" s="2"/>
      <c r="C2088" s="7" t="s">
        <v>2</v>
      </c>
      <c r="D2088" s="7"/>
      <c r="E2088" s="8" t="s">
        <v>3</v>
      </c>
      <c r="F2088" s="8" t="s">
        <v>4</v>
      </c>
      <c r="G2088" s="8" t="s">
        <v>5</v>
      </c>
      <c r="H2088" s="8" t="s">
        <v>6</v>
      </c>
    </row>
    <row r="2089" spans="1:8" ht="15" customHeight="1">
      <c r="A2089" s="9" t="s">
        <v>203</v>
      </c>
      <c r="B2089" s="10" t="s">
        <v>204</v>
      </c>
      <c r="C2089" s="11" t="s">
        <v>16</v>
      </c>
      <c r="D2089" s="11"/>
      <c r="E2089" s="9" t="s">
        <v>29</v>
      </c>
      <c r="F2089" s="12">
        <v>2</v>
      </c>
      <c r="G2089" s="13">
        <v>26.88</v>
      </c>
      <c r="H2089" s="13">
        <f>ROUND(ROUND(F2089,8)*G2089,2)</f>
        <v>53.76</v>
      </c>
    </row>
    <row r="2090" spans="1:8" ht="15" customHeight="1">
      <c r="A2090" s="9" t="s">
        <v>30</v>
      </c>
      <c r="B2090" s="10" t="s">
        <v>31</v>
      </c>
      <c r="C2090" s="11" t="s">
        <v>16</v>
      </c>
      <c r="D2090" s="11"/>
      <c r="E2090" s="9" t="s">
        <v>29</v>
      </c>
      <c r="F2090" s="12">
        <v>2</v>
      </c>
      <c r="G2090" s="13">
        <v>21.05</v>
      </c>
      <c r="H2090" s="13">
        <f>ROUND(ROUND(F2090,8)*G2090,2)</f>
        <v>42.1</v>
      </c>
    </row>
    <row r="2091" spans="1:8" ht="18" customHeight="1">
      <c r="A2091" s="4"/>
      <c r="B2091" s="4"/>
      <c r="C2091" s="4"/>
      <c r="D2091" s="4"/>
      <c r="E2091" s="4"/>
      <c r="F2091" s="14" t="s">
        <v>32</v>
      </c>
      <c r="G2091" s="14"/>
      <c r="H2091" s="15">
        <f>SUM(H2089:H2090)</f>
        <v>95.86</v>
      </c>
    </row>
    <row r="2092" spans="1:8" ht="15" customHeight="1">
      <c r="A2092" s="4"/>
      <c r="B2092" s="4"/>
      <c r="C2092" s="4"/>
      <c r="D2092" s="4"/>
      <c r="E2092" s="4"/>
      <c r="F2092" s="16" t="s">
        <v>12</v>
      </c>
      <c r="G2092" s="16"/>
      <c r="H2092" s="17">
        <f>SUM(H2087,H2091)</f>
        <v>546.86</v>
      </c>
    </row>
    <row r="2093" spans="1:8" ht="9.9499999999999993" customHeight="1">
      <c r="A2093" s="4"/>
      <c r="B2093" s="4"/>
      <c r="C2093" s="4"/>
      <c r="D2093" s="4"/>
      <c r="E2093" s="4"/>
      <c r="F2093" s="5"/>
      <c r="G2093" s="5"/>
      <c r="H2093" s="5"/>
    </row>
    <row r="2094" spans="1:8" ht="20.100000000000001" customHeight="1">
      <c r="A2094" s="6" t="s">
        <v>643</v>
      </c>
      <c r="B2094" s="6"/>
      <c r="C2094" s="6"/>
      <c r="D2094" s="6"/>
      <c r="E2094" s="6"/>
      <c r="F2094" s="6"/>
      <c r="G2094" s="6"/>
      <c r="H2094" s="6"/>
    </row>
    <row r="2095" spans="1:8" ht="15" customHeight="1">
      <c r="A2095" s="2" t="s">
        <v>1</v>
      </c>
      <c r="B2095" s="2"/>
      <c r="C2095" s="7" t="s">
        <v>2</v>
      </c>
      <c r="D2095" s="7"/>
      <c r="E2095" s="8" t="s">
        <v>3</v>
      </c>
      <c r="F2095" s="8" t="s">
        <v>4</v>
      </c>
      <c r="G2095" s="8" t="s">
        <v>5</v>
      </c>
      <c r="H2095" s="8" t="s">
        <v>6</v>
      </c>
    </row>
    <row r="2096" spans="1:8" ht="29.1" customHeight="1">
      <c r="A2096" s="9" t="s">
        <v>589</v>
      </c>
      <c r="B2096" s="10" t="s">
        <v>590</v>
      </c>
      <c r="C2096" s="11" t="s">
        <v>265</v>
      </c>
      <c r="D2096" s="11"/>
      <c r="E2096" s="9" t="s">
        <v>266</v>
      </c>
      <c r="F2096" s="12">
        <v>1</v>
      </c>
      <c r="G2096" s="13">
        <v>2562.58</v>
      </c>
      <c r="H2096" s="13">
        <f>ROUND(ROUND(F2096,8)*G2096,2)</f>
        <v>2562.58</v>
      </c>
    </row>
    <row r="2097" spans="1:8" ht="15" customHeight="1">
      <c r="A2097" s="4"/>
      <c r="B2097" s="4"/>
      <c r="C2097" s="4"/>
      <c r="D2097" s="4"/>
      <c r="E2097" s="4"/>
      <c r="F2097" s="14" t="s">
        <v>11</v>
      </c>
      <c r="G2097" s="14"/>
      <c r="H2097" s="15">
        <f>SUM(H2096:H2096)</f>
        <v>2562.58</v>
      </c>
    </row>
    <row r="2098" spans="1:8" ht="15" customHeight="1">
      <c r="A2098" s="2" t="s">
        <v>26</v>
      </c>
      <c r="B2098" s="2"/>
      <c r="C2098" s="7" t="s">
        <v>2</v>
      </c>
      <c r="D2098" s="7"/>
      <c r="E2098" s="8" t="s">
        <v>3</v>
      </c>
      <c r="F2098" s="8" t="s">
        <v>4</v>
      </c>
      <c r="G2098" s="8" t="s">
        <v>5</v>
      </c>
      <c r="H2098" s="8" t="s">
        <v>6</v>
      </c>
    </row>
    <row r="2099" spans="1:8" ht="15" customHeight="1">
      <c r="A2099" s="9" t="s">
        <v>203</v>
      </c>
      <c r="B2099" s="10" t="s">
        <v>204</v>
      </c>
      <c r="C2099" s="11" t="s">
        <v>16</v>
      </c>
      <c r="D2099" s="11"/>
      <c r="E2099" s="9" t="s">
        <v>29</v>
      </c>
      <c r="F2099" s="12">
        <v>8</v>
      </c>
      <c r="G2099" s="13">
        <v>26.88</v>
      </c>
      <c r="H2099" s="13">
        <f>ROUND(ROUND(F2099,8)*G2099,2)</f>
        <v>215.04</v>
      </c>
    </row>
    <row r="2100" spans="1:8" ht="15" customHeight="1">
      <c r="A2100" s="9" t="s">
        <v>30</v>
      </c>
      <c r="B2100" s="10" t="s">
        <v>31</v>
      </c>
      <c r="C2100" s="11" t="s">
        <v>16</v>
      </c>
      <c r="D2100" s="11"/>
      <c r="E2100" s="9" t="s">
        <v>29</v>
      </c>
      <c r="F2100" s="12">
        <v>8</v>
      </c>
      <c r="G2100" s="13">
        <v>21.05</v>
      </c>
      <c r="H2100" s="13">
        <f>ROUND(ROUND(F2100,8)*G2100,2)</f>
        <v>168.4</v>
      </c>
    </row>
    <row r="2101" spans="1:8" ht="18" customHeight="1">
      <c r="A2101" s="4"/>
      <c r="B2101" s="4"/>
      <c r="C2101" s="4"/>
      <c r="D2101" s="4"/>
      <c r="E2101" s="4"/>
      <c r="F2101" s="14" t="s">
        <v>32</v>
      </c>
      <c r="G2101" s="14"/>
      <c r="H2101" s="15">
        <f>SUM(H2099:H2100)</f>
        <v>383.44</v>
      </c>
    </row>
    <row r="2102" spans="1:8" ht="15" customHeight="1">
      <c r="A2102" s="4"/>
      <c r="B2102" s="4"/>
      <c r="C2102" s="4"/>
      <c r="D2102" s="4"/>
      <c r="E2102" s="4"/>
      <c r="F2102" s="16" t="s">
        <v>12</v>
      </c>
      <c r="G2102" s="16"/>
      <c r="H2102" s="17">
        <f>SUM(H2097,H2101)</f>
        <v>2946.02</v>
      </c>
    </row>
    <row r="2103" spans="1:8" ht="9.9499999999999993" customHeight="1">
      <c r="A2103" s="4"/>
      <c r="B2103" s="4"/>
      <c r="C2103" s="4"/>
      <c r="D2103" s="4"/>
      <c r="E2103" s="4"/>
      <c r="F2103" s="5"/>
      <c r="G2103" s="5"/>
      <c r="H2103" s="5"/>
    </row>
    <row r="2104" spans="1:8" ht="20.100000000000001" customHeight="1">
      <c r="A2104" s="6" t="s">
        <v>644</v>
      </c>
      <c r="B2104" s="6"/>
      <c r="C2104" s="6"/>
      <c r="D2104" s="6"/>
      <c r="E2104" s="6"/>
      <c r="F2104" s="6"/>
      <c r="G2104" s="6"/>
      <c r="H2104" s="6"/>
    </row>
    <row r="2105" spans="1:8" ht="15" customHeight="1">
      <c r="A2105" s="2" t="s">
        <v>1</v>
      </c>
      <c r="B2105" s="2"/>
      <c r="C2105" s="7" t="s">
        <v>2</v>
      </c>
      <c r="D2105" s="7"/>
      <c r="E2105" s="8" t="s">
        <v>3</v>
      </c>
      <c r="F2105" s="8" t="s">
        <v>4</v>
      </c>
      <c r="G2105" s="8" t="s">
        <v>5</v>
      </c>
      <c r="H2105" s="8" t="s">
        <v>6</v>
      </c>
    </row>
    <row r="2106" spans="1:8" ht="21" customHeight="1">
      <c r="A2106" s="9" t="s">
        <v>552</v>
      </c>
      <c r="B2106" s="10" t="s">
        <v>553</v>
      </c>
      <c r="C2106" s="11" t="s">
        <v>16</v>
      </c>
      <c r="D2106" s="11"/>
      <c r="E2106" s="9" t="s">
        <v>10</v>
      </c>
      <c r="F2106" s="12">
        <v>1</v>
      </c>
      <c r="G2106" s="13">
        <v>10.77</v>
      </c>
      <c r="H2106" s="13">
        <f>TRUNC(TRUNC(F2106,8)*G2106,2)</f>
        <v>10.77</v>
      </c>
    </row>
    <row r="2107" spans="1:8" ht="29.1" customHeight="1">
      <c r="A2107" s="9" t="s">
        <v>218</v>
      </c>
      <c r="B2107" s="10" t="s">
        <v>219</v>
      </c>
      <c r="C2107" s="11" t="s">
        <v>16</v>
      </c>
      <c r="D2107" s="11"/>
      <c r="E2107" s="9" t="s">
        <v>10</v>
      </c>
      <c r="F2107" s="12">
        <v>1</v>
      </c>
      <c r="G2107" s="13">
        <v>1.35</v>
      </c>
      <c r="H2107" s="13">
        <f>TRUNC(TRUNC(F2107,8)*G2107,2)</f>
        <v>1.35</v>
      </c>
    </row>
    <row r="2108" spans="1:8" ht="15" customHeight="1">
      <c r="A2108" s="4"/>
      <c r="B2108" s="4"/>
      <c r="C2108" s="4"/>
      <c r="D2108" s="4"/>
      <c r="E2108" s="4"/>
      <c r="F2108" s="14" t="s">
        <v>11</v>
      </c>
      <c r="G2108" s="14"/>
      <c r="H2108" s="15">
        <f>SUM(H2106:H2107)</f>
        <v>12.12</v>
      </c>
    </row>
    <row r="2109" spans="1:8" ht="15" customHeight="1">
      <c r="A2109" s="2" t="s">
        <v>26</v>
      </c>
      <c r="B2109" s="2"/>
      <c r="C2109" s="7" t="s">
        <v>2</v>
      </c>
      <c r="D2109" s="7"/>
      <c r="E2109" s="8" t="s">
        <v>3</v>
      </c>
      <c r="F2109" s="8" t="s">
        <v>4</v>
      </c>
      <c r="G2109" s="8" t="s">
        <v>5</v>
      </c>
      <c r="H2109" s="8" t="s">
        <v>6</v>
      </c>
    </row>
    <row r="2110" spans="1:8" ht="21" customHeight="1">
      <c r="A2110" s="9" t="s">
        <v>201</v>
      </c>
      <c r="B2110" s="10" t="s">
        <v>202</v>
      </c>
      <c r="C2110" s="11" t="s">
        <v>16</v>
      </c>
      <c r="D2110" s="11"/>
      <c r="E2110" s="9" t="s">
        <v>29</v>
      </c>
      <c r="F2110" s="12">
        <v>4.7600000000000003E-2</v>
      </c>
      <c r="G2110" s="13">
        <v>22.45</v>
      </c>
      <c r="H2110" s="13">
        <f>TRUNC(TRUNC(F2110,8)*G2110,2)</f>
        <v>1.06</v>
      </c>
    </row>
    <row r="2111" spans="1:8" ht="15" customHeight="1">
      <c r="A2111" s="9" t="s">
        <v>203</v>
      </c>
      <c r="B2111" s="10" t="s">
        <v>204</v>
      </c>
      <c r="C2111" s="11" t="s">
        <v>16</v>
      </c>
      <c r="D2111" s="11"/>
      <c r="E2111" s="9" t="s">
        <v>29</v>
      </c>
      <c r="F2111" s="12">
        <v>4.7600000000000003E-2</v>
      </c>
      <c r="G2111" s="13">
        <v>26.88</v>
      </c>
      <c r="H2111" s="13">
        <f>TRUNC(TRUNC(F2111,8)*G2111,2)</f>
        <v>1.27</v>
      </c>
    </row>
    <row r="2112" spans="1:8" ht="18" customHeight="1">
      <c r="A2112" s="4"/>
      <c r="B2112" s="4"/>
      <c r="C2112" s="4"/>
      <c r="D2112" s="4"/>
      <c r="E2112" s="4"/>
      <c r="F2112" s="14" t="s">
        <v>32</v>
      </c>
      <c r="G2112" s="14"/>
      <c r="H2112" s="15">
        <f>SUM(H2110:H2111)</f>
        <v>2.33</v>
      </c>
    </row>
    <row r="2113" spans="1:8" ht="15" customHeight="1">
      <c r="A2113" s="4"/>
      <c r="B2113" s="4"/>
      <c r="C2113" s="4"/>
      <c r="D2113" s="4"/>
      <c r="E2113" s="4"/>
      <c r="F2113" s="16" t="s">
        <v>12</v>
      </c>
      <c r="G2113" s="16"/>
      <c r="H2113" s="17">
        <f>SUM(H2108,H2112)</f>
        <v>14.45</v>
      </c>
    </row>
    <row r="2114" spans="1:8" ht="9.9499999999999993" customHeight="1">
      <c r="A2114" s="4"/>
      <c r="B2114" s="4"/>
      <c r="C2114" s="4"/>
      <c r="D2114" s="4"/>
      <c r="E2114" s="4"/>
      <c r="F2114" s="5"/>
      <c r="G2114" s="5"/>
      <c r="H2114" s="5"/>
    </row>
    <row r="2115" spans="1:8" ht="20.100000000000001" customHeight="1">
      <c r="A2115" s="6" t="s">
        <v>645</v>
      </c>
      <c r="B2115" s="6"/>
      <c r="C2115" s="6"/>
      <c r="D2115" s="6"/>
      <c r="E2115" s="6"/>
      <c r="F2115" s="6"/>
      <c r="G2115" s="6"/>
      <c r="H2115" s="6"/>
    </row>
    <row r="2116" spans="1:8" ht="15" customHeight="1">
      <c r="A2116" s="2" t="s">
        <v>1</v>
      </c>
      <c r="B2116" s="2"/>
      <c r="C2116" s="7" t="s">
        <v>2</v>
      </c>
      <c r="D2116" s="7"/>
      <c r="E2116" s="8" t="s">
        <v>3</v>
      </c>
      <c r="F2116" s="8" t="s">
        <v>4</v>
      </c>
      <c r="G2116" s="8" t="s">
        <v>5</v>
      </c>
      <c r="H2116" s="8" t="s">
        <v>6</v>
      </c>
    </row>
    <row r="2117" spans="1:8" ht="21" customHeight="1">
      <c r="A2117" s="9" t="s">
        <v>552</v>
      </c>
      <c r="B2117" s="10" t="s">
        <v>553</v>
      </c>
      <c r="C2117" s="11" t="s">
        <v>16</v>
      </c>
      <c r="D2117" s="11"/>
      <c r="E2117" s="9" t="s">
        <v>10</v>
      </c>
      <c r="F2117" s="12">
        <v>1</v>
      </c>
      <c r="G2117" s="13">
        <v>10.77</v>
      </c>
      <c r="H2117" s="13">
        <f>TRUNC(TRUNC(F2117,8)*G2117,2)</f>
        <v>10.77</v>
      </c>
    </row>
    <row r="2118" spans="1:8" ht="29.1" customHeight="1">
      <c r="A2118" s="9" t="s">
        <v>555</v>
      </c>
      <c r="B2118" s="10" t="s">
        <v>556</v>
      </c>
      <c r="C2118" s="11" t="s">
        <v>16</v>
      </c>
      <c r="D2118" s="11"/>
      <c r="E2118" s="9" t="s">
        <v>10</v>
      </c>
      <c r="F2118" s="12">
        <v>1</v>
      </c>
      <c r="G2118" s="13">
        <v>1.76</v>
      </c>
      <c r="H2118" s="13">
        <f>TRUNC(TRUNC(F2118,8)*G2118,2)</f>
        <v>1.76</v>
      </c>
    </row>
    <row r="2119" spans="1:8" ht="15" customHeight="1">
      <c r="A2119" s="4"/>
      <c r="B2119" s="4"/>
      <c r="C2119" s="4"/>
      <c r="D2119" s="4"/>
      <c r="E2119" s="4"/>
      <c r="F2119" s="14" t="s">
        <v>11</v>
      </c>
      <c r="G2119" s="14"/>
      <c r="H2119" s="15">
        <f>SUM(H2117:H2118)</f>
        <v>12.53</v>
      </c>
    </row>
    <row r="2120" spans="1:8" ht="15" customHeight="1">
      <c r="A2120" s="2" t="s">
        <v>26</v>
      </c>
      <c r="B2120" s="2"/>
      <c r="C2120" s="7" t="s">
        <v>2</v>
      </c>
      <c r="D2120" s="7"/>
      <c r="E2120" s="8" t="s">
        <v>3</v>
      </c>
      <c r="F2120" s="8" t="s">
        <v>4</v>
      </c>
      <c r="G2120" s="8" t="s">
        <v>5</v>
      </c>
      <c r="H2120" s="8" t="s">
        <v>6</v>
      </c>
    </row>
    <row r="2121" spans="1:8" ht="21" customHeight="1">
      <c r="A2121" s="9" t="s">
        <v>201</v>
      </c>
      <c r="B2121" s="10" t="s">
        <v>202</v>
      </c>
      <c r="C2121" s="11" t="s">
        <v>16</v>
      </c>
      <c r="D2121" s="11"/>
      <c r="E2121" s="9" t="s">
        <v>29</v>
      </c>
      <c r="F2121" s="12">
        <v>6.6299999999999998E-2</v>
      </c>
      <c r="G2121" s="13">
        <v>22.45</v>
      </c>
      <c r="H2121" s="13">
        <f>TRUNC(TRUNC(F2121,8)*G2121,2)</f>
        <v>1.48</v>
      </c>
    </row>
    <row r="2122" spans="1:8" ht="15" customHeight="1">
      <c r="A2122" s="9" t="s">
        <v>203</v>
      </c>
      <c r="B2122" s="10" t="s">
        <v>204</v>
      </c>
      <c r="C2122" s="11" t="s">
        <v>16</v>
      </c>
      <c r="D2122" s="11"/>
      <c r="E2122" s="9" t="s">
        <v>29</v>
      </c>
      <c r="F2122" s="12">
        <v>6.6299999999999998E-2</v>
      </c>
      <c r="G2122" s="13">
        <v>26.88</v>
      </c>
      <c r="H2122" s="13">
        <f>TRUNC(TRUNC(F2122,8)*G2122,2)</f>
        <v>1.78</v>
      </c>
    </row>
    <row r="2123" spans="1:8" ht="18" customHeight="1">
      <c r="A2123" s="4"/>
      <c r="B2123" s="4"/>
      <c r="C2123" s="4"/>
      <c r="D2123" s="4"/>
      <c r="E2123" s="4"/>
      <c r="F2123" s="14" t="s">
        <v>32</v>
      </c>
      <c r="G2123" s="14"/>
      <c r="H2123" s="15">
        <f>SUM(H2121:H2122)</f>
        <v>3.26</v>
      </c>
    </row>
    <row r="2124" spans="1:8" ht="15" customHeight="1">
      <c r="A2124" s="4"/>
      <c r="B2124" s="4"/>
      <c r="C2124" s="4"/>
      <c r="D2124" s="4"/>
      <c r="E2124" s="4"/>
      <c r="F2124" s="16" t="s">
        <v>12</v>
      </c>
      <c r="G2124" s="16"/>
      <c r="H2124" s="17">
        <f>SUM(H2119,H2123)</f>
        <v>15.79</v>
      </c>
    </row>
    <row r="2125" spans="1:8" ht="9.9499999999999993" customHeight="1">
      <c r="A2125" s="4"/>
      <c r="B2125" s="4"/>
      <c r="C2125" s="4"/>
      <c r="D2125" s="4"/>
      <c r="E2125" s="4"/>
      <c r="F2125" s="5"/>
      <c r="G2125" s="5"/>
      <c r="H2125" s="5"/>
    </row>
    <row r="2126" spans="1:8" ht="20.100000000000001" customHeight="1">
      <c r="A2126" s="6" t="s">
        <v>646</v>
      </c>
      <c r="B2126" s="6"/>
      <c r="C2126" s="6"/>
      <c r="D2126" s="6"/>
      <c r="E2126" s="6"/>
      <c r="F2126" s="6"/>
      <c r="G2126" s="6"/>
      <c r="H2126" s="6"/>
    </row>
    <row r="2127" spans="1:8" ht="15" customHeight="1">
      <c r="A2127" s="2" t="s">
        <v>1</v>
      </c>
      <c r="B2127" s="2"/>
      <c r="C2127" s="7" t="s">
        <v>2</v>
      </c>
      <c r="D2127" s="7"/>
      <c r="E2127" s="8" t="s">
        <v>3</v>
      </c>
      <c r="F2127" s="8" t="s">
        <v>4</v>
      </c>
      <c r="G2127" s="8" t="s">
        <v>5</v>
      </c>
      <c r="H2127" s="8" t="s">
        <v>6</v>
      </c>
    </row>
    <row r="2128" spans="1:8" ht="21" customHeight="1">
      <c r="A2128" s="9" t="s">
        <v>558</v>
      </c>
      <c r="B2128" s="10" t="s">
        <v>559</v>
      </c>
      <c r="C2128" s="11" t="s">
        <v>16</v>
      </c>
      <c r="D2128" s="11"/>
      <c r="E2128" s="9" t="s">
        <v>10</v>
      </c>
      <c r="F2128" s="12">
        <v>1</v>
      </c>
      <c r="G2128" s="13">
        <v>75.64</v>
      </c>
      <c r="H2128" s="13">
        <f>TRUNC(TRUNC(F2128,8)*G2128,2)</f>
        <v>75.64</v>
      </c>
    </row>
    <row r="2129" spans="1:8" ht="29.1" customHeight="1">
      <c r="A2129" s="9" t="s">
        <v>218</v>
      </c>
      <c r="B2129" s="10" t="s">
        <v>219</v>
      </c>
      <c r="C2129" s="11" t="s">
        <v>16</v>
      </c>
      <c r="D2129" s="11"/>
      <c r="E2129" s="9" t="s">
        <v>10</v>
      </c>
      <c r="F2129" s="12">
        <v>3</v>
      </c>
      <c r="G2129" s="13">
        <v>1.35</v>
      </c>
      <c r="H2129" s="13">
        <f>TRUNC(TRUNC(F2129,8)*G2129,2)</f>
        <v>4.05</v>
      </c>
    </row>
    <row r="2130" spans="1:8" ht="15" customHeight="1">
      <c r="A2130" s="4"/>
      <c r="B2130" s="4"/>
      <c r="C2130" s="4"/>
      <c r="D2130" s="4"/>
      <c r="E2130" s="4"/>
      <c r="F2130" s="14" t="s">
        <v>11</v>
      </c>
      <c r="G2130" s="14"/>
      <c r="H2130" s="15">
        <f>SUM(H2128:H2129)</f>
        <v>79.69</v>
      </c>
    </row>
    <row r="2131" spans="1:8" ht="15" customHeight="1">
      <c r="A2131" s="2" t="s">
        <v>26</v>
      </c>
      <c r="B2131" s="2"/>
      <c r="C2131" s="7" t="s">
        <v>2</v>
      </c>
      <c r="D2131" s="7"/>
      <c r="E2131" s="8" t="s">
        <v>3</v>
      </c>
      <c r="F2131" s="8" t="s">
        <v>4</v>
      </c>
      <c r="G2131" s="8" t="s">
        <v>5</v>
      </c>
      <c r="H2131" s="8" t="s">
        <v>6</v>
      </c>
    </row>
    <row r="2132" spans="1:8" ht="21" customHeight="1">
      <c r="A2132" s="9" t="s">
        <v>201</v>
      </c>
      <c r="B2132" s="10" t="s">
        <v>202</v>
      </c>
      <c r="C2132" s="11" t="s">
        <v>16</v>
      </c>
      <c r="D2132" s="11"/>
      <c r="E2132" s="9" t="s">
        <v>29</v>
      </c>
      <c r="F2132" s="12">
        <v>0.14280000000000001</v>
      </c>
      <c r="G2132" s="13">
        <v>22.45</v>
      </c>
      <c r="H2132" s="13">
        <f>TRUNC(TRUNC(F2132,8)*G2132,2)</f>
        <v>3.2</v>
      </c>
    </row>
    <row r="2133" spans="1:8" ht="15" customHeight="1">
      <c r="A2133" s="9" t="s">
        <v>203</v>
      </c>
      <c r="B2133" s="10" t="s">
        <v>204</v>
      </c>
      <c r="C2133" s="11" t="s">
        <v>16</v>
      </c>
      <c r="D2133" s="11"/>
      <c r="E2133" s="9" t="s">
        <v>29</v>
      </c>
      <c r="F2133" s="12">
        <v>0.14280000000000001</v>
      </c>
      <c r="G2133" s="13">
        <v>26.88</v>
      </c>
      <c r="H2133" s="13">
        <f>TRUNC(TRUNC(F2133,8)*G2133,2)</f>
        <v>3.83</v>
      </c>
    </row>
    <row r="2134" spans="1:8" ht="18" customHeight="1">
      <c r="A2134" s="4"/>
      <c r="B2134" s="4"/>
      <c r="C2134" s="4"/>
      <c r="D2134" s="4"/>
      <c r="E2134" s="4"/>
      <c r="F2134" s="14" t="s">
        <v>32</v>
      </c>
      <c r="G2134" s="14"/>
      <c r="H2134" s="15">
        <f>SUM(H2132:H2133)</f>
        <v>7.03</v>
      </c>
    </row>
    <row r="2135" spans="1:8" ht="15" customHeight="1">
      <c r="A2135" s="4"/>
      <c r="B2135" s="4"/>
      <c r="C2135" s="4"/>
      <c r="D2135" s="4"/>
      <c r="E2135" s="4"/>
      <c r="F2135" s="16" t="s">
        <v>12</v>
      </c>
      <c r="G2135" s="16"/>
      <c r="H2135" s="17">
        <f>SUM(H2130,H2134)</f>
        <v>86.72</v>
      </c>
    </row>
    <row r="2136" spans="1:8" ht="9.9499999999999993" customHeight="1">
      <c r="A2136" s="4"/>
      <c r="B2136" s="4"/>
      <c r="C2136" s="4"/>
      <c r="D2136" s="4"/>
      <c r="E2136" s="4"/>
      <c r="F2136" s="5"/>
      <c r="G2136" s="5"/>
      <c r="H2136" s="5"/>
    </row>
    <row r="2137" spans="1:8" ht="20.100000000000001" customHeight="1">
      <c r="A2137" s="6" t="s">
        <v>647</v>
      </c>
      <c r="B2137" s="6"/>
      <c r="C2137" s="6"/>
      <c r="D2137" s="6"/>
      <c r="E2137" s="6"/>
      <c r="F2137" s="6"/>
      <c r="G2137" s="6"/>
      <c r="H2137" s="6"/>
    </row>
    <row r="2138" spans="1:8" ht="15" customHeight="1">
      <c r="A2138" s="2" t="s">
        <v>1</v>
      </c>
      <c r="B2138" s="2"/>
      <c r="C2138" s="7" t="s">
        <v>2</v>
      </c>
      <c r="D2138" s="7"/>
      <c r="E2138" s="8" t="s">
        <v>3</v>
      </c>
      <c r="F2138" s="8" t="s">
        <v>4</v>
      </c>
      <c r="G2138" s="8" t="s">
        <v>5</v>
      </c>
      <c r="H2138" s="8" t="s">
        <v>6</v>
      </c>
    </row>
    <row r="2139" spans="1:8" ht="21" customHeight="1">
      <c r="A2139" s="9" t="s">
        <v>558</v>
      </c>
      <c r="B2139" s="10" t="s">
        <v>559</v>
      </c>
      <c r="C2139" s="11" t="s">
        <v>16</v>
      </c>
      <c r="D2139" s="11"/>
      <c r="E2139" s="9" t="s">
        <v>10</v>
      </c>
      <c r="F2139" s="12">
        <v>1</v>
      </c>
      <c r="G2139" s="13">
        <v>75.64</v>
      </c>
      <c r="H2139" s="13">
        <f>TRUNC(TRUNC(F2139,8)*G2139,2)</f>
        <v>75.64</v>
      </c>
    </row>
    <row r="2140" spans="1:8" ht="29.1" customHeight="1">
      <c r="A2140" s="9" t="s">
        <v>555</v>
      </c>
      <c r="B2140" s="10" t="s">
        <v>556</v>
      </c>
      <c r="C2140" s="11" t="s">
        <v>16</v>
      </c>
      <c r="D2140" s="11"/>
      <c r="E2140" s="9" t="s">
        <v>10</v>
      </c>
      <c r="F2140" s="12">
        <v>3</v>
      </c>
      <c r="G2140" s="13">
        <v>1.76</v>
      </c>
      <c r="H2140" s="13">
        <f>TRUNC(TRUNC(F2140,8)*G2140,2)</f>
        <v>5.28</v>
      </c>
    </row>
    <row r="2141" spans="1:8" ht="15" customHeight="1">
      <c r="A2141" s="4"/>
      <c r="B2141" s="4"/>
      <c r="C2141" s="4"/>
      <c r="D2141" s="4"/>
      <c r="E2141" s="4"/>
      <c r="F2141" s="14" t="s">
        <v>11</v>
      </c>
      <c r="G2141" s="14"/>
      <c r="H2141" s="15">
        <f>SUM(H2139:H2140)</f>
        <v>80.92</v>
      </c>
    </row>
    <row r="2142" spans="1:8" ht="15" customHeight="1">
      <c r="A2142" s="2" t="s">
        <v>26</v>
      </c>
      <c r="B2142" s="2"/>
      <c r="C2142" s="7" t="s">
        <v>2</v>
      </c>
      <c r="D2142" s="7"/>
      <c r="E2142" s="8" t="s">
        <v>3</v>
      </c>
      <c r="F2142" s="8" t="s">
        <v>4</v>
      </c>
      <c r="G2142" s="8" t="s">
        <v>5</v>
      </c>
      <c r="H2142" s="8" t="s">
        <v>6</v>
      </c>
    </row>
    <row r="2143" spans="1:8" ht="21" customHeight="1">
      <c r="A2143" s="9" t="s">
        <v>201</v>
      </c>
      <c r="B2143" s="10" t="s">
        <v>202</v>
      </c>
      <c r="C2143" s="11" t="s">
        <v>16</v>
      </c>
      <c r="D2143" s="11"/>
      <c r="E2143" s="9" t="s">
        <v>29</v>
      </c>
      <c r="F2143" s="12">
        <v>0.1988</v>
      </c>
      <c r="G2143" s="13">
        <v>22.45</v>
      </c>
      <c r="H2143" s="13">
        <f>TRUNC(TRUNC(F2143,8)*G2143,2)</f>
        <v>4.46</v>
      </c>
    </row>
    <row r="2144" spans="1:8" ht="15" customHeight="1">
      <c r="A2144" s="9" t="s">
        <v>203</v>
      </c>
      <c r="B2144" s="10" t="s">
        <v>204</v>
      </c>
      <c r="C2144" s="11" t="s">
        <v>16</v>
      </c>
      <c r="D2144" s="11"/>
      <c r="E2144" s="9" t="s">
        <v>29</v>
      </c>
      <c r="F2144" s="12">
        <v>0.1988</v>
      </c>
      <c r="G2144" s="13">
        <v>26.88</v>
      </c>
      <c r="H2144" s="13">
        <f>TRUNC(TRUNC(F2144,8)*G2144,2)</f>
        <v>5.34</v>
      </c>
    </row>
    <row r="2145" spans="1:8" ht="18" customHeight="1">
      <c r="A2145" s="4"/>
      <c r="B2145" s="4"/>
      <c r="C2145" s="4"/>
      <c r="D2145" s="4"/>
      <c r="E2145" s="4"/>
      <c r="F2145" s="14" t="s">
        <v>32</v>
      </c>
      <c r="G2145" s="14"/>
      <c r="H2145" s="15">
        <f>SUM(H2143:H2144)</f>
        <v>9.8000000000000007</v>
      </c>
    </row>
    <row r="2146" spans="1:8" ht="15" customHeight="1">
      <c r="A2146" s="4"/>
      <c r="B2146" s="4"/>
      <c r="C2146" s="4"/>
      <c r="D2146" s="4"/>
      <c r="E2146" s="4"/>
      <c r="F2146" s="16" t="s">
        <v>12</v>
      </c>
      <c r="G2146" s="16"/>
      <c r="H2146" s="17">
        <f>SUM(H2141,H2145)</f>
        <v>90.72</v>
      </c>
    </row>
    <row r="2147" spans="1:8" ht="9.9499999999999993" customHeight="1">
      <c r="A2147" s="4"/>
      <c r="B2147" s="4"/>
      <c r="C2147" s="4"/>
      <c r="D2147" s="4"/>
      <c r="E2147" s="4"/>
      <c r="F2147" s="5"/>
      <c r="G2147" s="5"/>
      <c r="H2147" s="5"/>
    </row>
    <row r="2148" spans="1:8" ht="20.100000000000001" customHeight="1">
      <c r="A2148" s="6" t="s">
        <v>648</v>
      </c>
      <c r="B2148" s="6"/>
      <c r="C2148" s="6"/>
      <c r="D2148" s="6"/>
      <c r="E2148" s="6"/>
      <c r="F2148" s="6"/>
      <c r="G2148" s="6"/>
      <c r="H2148" s="6"/>
    </row>
    <row r="2149" spans="1:8" ht="15" customHeight="1">
      <c r="A2149" s="2" t="s">
        <v>1</v>
      </c>
      <c r="B2149" s="2"/>
      <c r="C2149" s="7" t="s">
        <v>2</v>
      </c>
      <c r="D2149" s="7"/>
      <c r="E2149" s="8" t="s">
        <v>3</v>
      </c>
      <c r="F2149" s="8" t="s">
        <v>4</v>
      </c>
      <c r="G2149" s="8" t="s">
        <v>5</v>
      </c>
      <c r="H2149" s="8" t="s">
        <v>6</v>
      </c>
    </row>
    <row r="2150" spans="1:8" ht="29.1" customHeight="1">
      <c r="A2150" s="9" t="s">
        <v>561</v>
      </c>
      <c r="B2150" s="10" t="s">
        <v>562</v>
      </c>
      <c r="C2150" s="11" t="s">
        <v>265</v>
      </c>
      <c r="D2150" s="11"/>
      <c r="E2150" s="9" t="s">
        <v>266</v>
      </c>
      <c r="F2150" s="12">
        <v>1</v>
      </c>
      <c r="G2150" s="13">
        <v>96.35</v>
      </c>
      <c r="H2150" s="13">
        <f>ROUND(ROUND(F2150,8)*G2150,2)</f>
        <v>96.35</v>
      </c>
    </row>
    <row r="2151" spans="1:8" ht="15" customHeight="1">
      <c r="A2151" s="4"/>
      <c r="B2151" s="4"/>
      <c r="C2151" s="4"/>
      <c r="D2151" s="4"/>
      <c r="E2151" s="4"/>
      <c r="F2151" s="14" t="s">
        <v>11</v>
      </c>
      <c r="G2151" s="14"/>
      <c r="H2151" s="15">
        <f>SUM(H2150:H2150)</f>
        <v>96.35</v>
      </c>
    </row>
    <row r="2152" spans="1:8" ht="15" customHeight="1">
      <c r="A2152" s="2" t="s">
        <v>26</v>
      </c>
      <c r="B2152" s="2"/>
      <c r="C2152" s="7" t="s">
        <v>2</v>
      </c>
      <c r="D2152" s="7"/>
      <c r="E2152" s="8" t="s">
        <v>3</v>
      </c>
      <c r="F2152" s="8" t="s">
        <v>4</v>
      </c>
      <c r="G2152" s="8" t="s">
        <v>5</v>
      </c>
      <c r="H2152" s="8" t="s">
        <v>6</v>
      </c>
    </row>
    <row r="2153" spans="1:8" ht="15" customHeight="1">
      <c r="A2153" s="9" t="s">
        <v>203</v>
      </c>
      <c r="B2153" s="10" t="s">
        <v>204</v>
      </c>
      <c r="C2153" s="11" t="s">
        <v>16</v>
      </c>
      <c r="D2153" s="11"/>
      <c r="E2153" s="9" t="s">
        <v>29</v>
      </c>
      <c r="F2153" s="12">
        <v>1</v>
      </c>
      <c r="G2153" s="13">
        <v>26.88</v>
      </c>
      <c r="H2153" s="13">
        <f>ROUND(ROUND(F2153,8)*G2153,2)</f>
        <v>26.88</v>
      </c>
    </row>
    <row r="2154" spans="1:8" ht="15" customHeight="1">
      <c r="A2154" s="9" t="s">
        <v>30</v>
      </c>
      <c r="B2154" s="10" t="s">
        <v>31</v>
      </c>
      <c r="C2154" s="11" t="s">
        <v>16</v>
      </c>
      <c r="D2154" s="11"/>
      <c r="E2154" s="9" t="s">
        <v>29</v>
      </c>
      <c r="F2154" s="12">
        <v>1</v>
      </c>
      <c r="G2154" s="13">
        <v>21.05</v>
      </c>
      <c r="H2154" s="13">
        <f>ROUND(ROUND(F2154,8)*G2154,2)</f>
        <v>21.05</v>
      </c>
    </row>
    <row r="2155" spans="1:8" ht="18" customHeight="1">
      <c r="A2155" s="4"/>
      <c r="B2155" s="4"/>
      <c r="C2155" s="4"/>
      <c r="D2155" s="4"/>
      <c r="E2155" s="4"/>
      <c r="F2155" s="14" t="s">
        <v>32</v>
      </c>
      <c r="G2155" s="14"/>
      <c r="H2155" s="15">
        <f>SUM(H2153:H2154)</f>
        <v>47.93</v>
      </c>
    </row>
    <row r="2156" spans="1:8" ht="15" customHeight="1">
      <c r="A2156" s="4"/>
      <c r="B2156" s="4"/>
      <c r="C2156" s="4"/>
      <c r="D2156" s="4"/>
      <c r="E2156" s="4"/>
      <c r="F2156" s="16" t="s">
        <v>12</v>
      </c>
      <c r="G2156" s="16"/>
      <c r="H2156" s="17">
        <f>SUM(H2151,H2155)</f>
        <v>144.28</v>
      </c>
    </row>
    <row r="2157" spans="1:8" ht="9.9499999999999993" customHeight="1">
      <c r="A2157" s="4"/>
      <c r="B2157" s="4"/>
      <c r="C2157" s="4"/>
      <c r="D2157" s="4"/>
      <c r="E2157" s="4"/>
      <c r="F2157" s="5"/>
      <c r="G2157" s="5"/>
      <c r="H2157" s="5"/>
    </row>
    <row r="2158" spans="1:8" ht="20.100000000000001" customHeight="1">
      <c r="A2158" s="6" t="s">
        <v>649</v>
      </c>
      <c r="B2158" s="6"/>
      <c r="C2158" s="6"/>
      <c r="D2158" s="6"/>
      <c r="E2158" s="6"/>
      <c r="F2158" s="6"/>
      <c r="G2158" s="6"/>
      <c r="H2158" s="6"/>
    </row>
    <row r="2159" spans="1:8" ht="15" customHeight="1">
      <c r="A2159" s="2" t="s">
        <v>1</v>
      </c>
      <c r="B2159" s="2"/>
      <c r="C2159" s="7" t="s">
        <v>2</v>
      </c>
      <c r="D2159" s="7"/>
      <c r="E2159" s="8" t="s">
        <v>3</v>
      </c>
      <c r="F2159" s="8" t="s">
        <v>4</v>
      </c>
      <c r="G2159" s="8" t="s">
        <v>5</v>
      </c>
      <c r="H2159" s="8" t="s">
        <v>6</v>
      </c>
    </row>
    <row r="2160" spans="1:8" ht="29.1" customHeight="1">
      <c r="A2160" s="9" t="s">
        <v>578</v>
      </c>
      <c r="B2160" s="10" t="s">
        <v>579</v>
      </c>
      <c r="C2160" s="11" t="s">
        <v>265</v>
      </c>
      <c r="D2160" s="11"/>
      <c r="E2160" s="9" t="s">
        <v>266</v>
      </c>
      <c r="F2160" s="12">
        <v>1</v>
      </c>
      <c r="G2160" s="13">
        <v>451</v>
      </c>
      <c r="H2160" s="13">
        <f>ROUND(ROUND(F2160,8)*G2160,2)</f>
        <v>451</v>
      </c>
    </row>
    <row r="2161" spans="1:8" ht="15" customHeight="1">
      <c r="A2161" s="4"/>
      <c r="B2161" s="4"/>
      <c r="C2161" s="4"/>
      <c r="D2161" s="4"/>
      <c r="E2161" s="4"/>
      <c r="F2161" s="14" t="s">
        <v>11</v>
      </c>
      <c r="G2161" s="14"/>
      <c r="H2161" s="15">
        <f>SUM(H2160:H2160)</f>
        <v>451</v>
      </c>
    </row>
    <row r="2162" spans="1:8" ht="15" customHeight="1">
      <c r="A2162" s="2" t="s">
        <v>26</v>
      </c>
      <c r="B2162" s="2"/>
      <c r="C2162" s="7" t="s">
        <v>2</v>
      </c>
      <c r="D2162" s="7"/>
      <c r="E2162" s="8" t="s">
        <v>3</v>
      </c>
      <c r="F2162" s="8" t="s">
        <v>4</v>
      </c>
      <c r="G2162" s="8" t="s">
        <v>5</v>
      </c>
      <c r="H2162" s="8" t="s">
        <v>6</v>
      </c>
    </row>
    <row r="2163" spans="1:8" ht="15" customHeight="1">
      <c r="A2163" s="9" t="s">
        <v>203</v>
      </c>
      <c r="B2163" s="10" t="s">
        <v>204</v>
      </c>
      <c r="C2163" s="11" t="s">
        <v>16</v>
      </c>
      <c r="D2163" s="11"/>
      <c r="E2163" s="9" t="s">
        <v>29</v>
      </c>
      <c r="F2163" s="12">
        <v>2</v>
      </c>
      <c r="G2163" s="13">
        <v>26.88</v>
      </c>
      <c r="H2163" s="13">
        <f>ROUND(ROUND(F2163,8)*G2163,2)</f>
        <v>53.76</v>
      </c>
    </row>
    <row r="2164" spans="1:8" ht="15" customHeight="1">
      <c r="A2164" s="9" t="s">
        <v>30</v>
      </c>
      <c r="B2164" s="10" t="s">
        <v>31</v>
      </c>
      <c r="C2164" s="11" t="s">
        <v>16</v>
      </c>
      <c r="D2164" s="11"/>
      <c r="E2164" s="9" t="s">
        <v>29</v>
      </c>
      <c r="F2164" s="12">
        <v>2</v>
      </c>
      <c r="G2164" s="13">
        <v>21.05</v>
      </c>
      <c r="H2164" s="13">
        <f>ROUND(ROUND(F2164,8)*G2164,2)</f>
        <v>42.1</v>
      </c>
    </row>
    <row r="2165" spans="1:8" ht="18" customHeight="1">
      <c r="A2165" s="4"/>
      <c r="B2165" s="4"/>
      <c r="C2165" s="4"/>
      <c r="D2165" s="4"/>
      <c r="E2165" s="4"/>
      <c r="F2165" s="14" t="s">
        <v>32</v>
      </c>
      <c r="G2165" s="14"/>
      <c r="H2165" s="15">
        <f>SUM(H2163:H2164)</f>
        <v>95.86</v>
      </c>
    </row>
    <row r="2166" spans="1:8" ht="15" customHeight="1">
      <c r="A2166" s="4"/>
      <c r="B2166" s="4"/>
      <c r="C2166" s="4"/>
      <c r="D2166" s="4"/>
      <c r="E2166" s="4"/>
      <c r="F2166" s="16" t="s">
        <v>12</v>
      </c>
      <c r="G2166" s="16"/>
      <c r="H2166" s="17">
        <f>SUM(H2161,H2165)</f>
        <v>546.86</v>
      </c>
    </row>
    <row r="2167" spans="1:8" ht="9.9499999999999993" customHeight="1">
      <c r="A2167" s="4"/>
      <c r="B2167" s="4"/>
      <c r="C2167" s="4"/>
      <c r="D2167" s="4"/>
      <c r="E2167" s="4"/>
      <c r="F2167" s="5"/>
      <c r="G2167" s="5"/>
      <c r="H2167" s="5"/>
    </row>
    <row r="2168" spans="1:8" ht="20.100000000000001" customHeight="1">
      <c r="A2168" s="6" t="s">
        <v>650</v>
      </c>
      <c r="B2168" s="6"/>
      <c r="C2168" s="6"/>
      <c r="D2168" s="6"/>
      <c r="E2168" s="6"/>
      <c r="F2168" s="6"/>
      <c r="G2168" s="6"/>
      <c r="H2168" s="6"/>
    </row>
    <row r="2169" spans="1:8" ht="15" customHeight="1">
      <c r="A2169" s="2" t="s">
        <v>1</v>
      </c>
      <c r="B2169" s="2"/>
      <c r="C2169" s="7" t="s">
        <v>2</v>
      </c>
      <c r="D2169" s="7"/>
      <c r="E2169" s="8" t="s">
        <v>3</v>
      </c>
      <c r="F2169" s="8" t="s">
        <v>4</v>
      </c>
      <c r="G2169" s="8" t="s">
        <v>5</v>
      </c>
      <c r="H2169" s="8" t="s">
        <v>6</v>
      </c>
    </row>
    <row r="2170" spans="1:8" ht="29.1" customHeight="1">
      <c r="A2170" s="9" t="s">
        <v>589</v>
      </c>
      <c r="B2170" s="10" t="s">
        <v>590</v>
      </c>
      <c r="C2170" s="11" t="s">
        <v>265</v>
      </c>
      <c r="D2170" s="11"/>
      <c r="E2170" s="9" t="s">
        <v>266</v>
      </c>
      <c r="F2170" s="12">
        <v>1</v>
      </c>
      <c r="G2170" s="13">
        <v>2562.58</v>
      </c>
      <c r="H2170" s="13">
        <f>ROUND(ROUND(F2170,8)*G2170,2)</f>
        <v>2562.58</v>
      </c>
    </row>
    <row r="2171" spans="1:8" ht="15" customHeight="1">
      <c r="A2171" s="4"/>
      <c r="B2171" s="4"/>
      <c r="C2171" s="4"/>
      <c r="D2171" s="4"/>
      <c r="E2171" s="4"/>
      <c r="F2171" s="14" t="s">
        <v>11</v>
      </c>
      <c r="G2171" s="14"/>
      <c r="H2171" s="15">
        <f>SUM(H2170:H2170)</f>
        <v>2562.58</v>
      </c>
    </row>
    <row r="2172" spans="1:8" ht="15" customHeight="1">
      <c r="A2172" s="2" t="s">
        <v>26</v>
      </c>
      <c r="B2172" s="2"/>
      <c r="C2172" s="7" t="s">
        <v>2</v>
      </c>
      <c r="D2172" s="7"/>
      <c r="E2172" s="8" t="s">
        <v>3</v>
      </c>
      <c r="F2172" s="8" t="s">
        <v>4</v>
      </c>
      <c r="G2172" s="8" t="s">
        <v>5</v>
      </c>
      <c r="H2172" s="8" t="s">
        <v>6</v>
      </c>
    </row>
    <row r="2173" spans="1:8" ht="15" customHeight="1">
      <c r="A2173" s="9" t="s">
        <v>203</v>
      </c>
      <c r="B2173" s="10" t="s">
        <v>204</v>
      </c>
      <c r="C2173" s="11" t="s">
        <v>16</v>
      </c>
      <c r="D2173" s="11"/>
      <c r="E2173" s="9" t="s">
        <v>29</v>
      </c>
      <c r="F2173" s="12">
        <v>8</v>
      </c>
      <c r="G2173" s="13">
        <v>26.88</v>
      </c>
      <c r="H2173" s="13">
        <f>ROUND(ROUND(F2173,8)*G2173,2)</f>
        <v>215.04</v>
      </c>
    </row>
    <row r="2174" spans="1:8" ht="15" customHeight="1">
      <c r="A2174" s="9" t="s">
        <v>30</v>
      </c>
      <c r="B2174" s="10" t="s">
        <v>31</v>
      </c>
      <c r="C2174" s="11" t="s">
        <v>16</v>
      </c>
      <c r="D2174" s="11"/>
      <c r="E2174" s="9" t="s">
        <v>29</v>
      </c>
      <c r="F2174" s="12">
        <v>8</v>
      </c>
      <c r="G2174" s="13">
        <v>21.05</v>
      </c>
      <c r="H2174" s="13">
        <f>ROUND(ROUND(F2174,8)*G2174,2)</f>
        <v>168.4</v>
      </c>
    </row>
    <row r="2175" spans="1:8" ht="18" customHeight="1">
      <c r="A2175" s="4"/>
      <c r="B2175" s="4"/>
      <c r="C2175" s="4"/>
      <c r="D2175" s="4"/>
      <c r="E2175" s="4"/>
      <c r="F2175" s="14" t="s">
        <v>32</v>
      </c>
      <c r="G2175" s="14"/>
      <c r="H2175" s="15">
        <f>SUM(H2173:H2174)</f>
        <v>383.44</v>
      </c>
    </row>
    <row r="2176" spans="1:8" ht="15" customHeight="1">
      <c r="A2176" s="4"/>
      <c r="B2176" s="4"/>
      <c r="C2176" s="4"/>
      <c r="D2176" s="4"/>
      <c r="E2176" s="4"/>
      <c r="F2176" s="16" t="s">
        <v>12</v>
      </c>
      <c r="G2176" s="16"/>
      <c r="H2176" s="17">
        <f>SUM(H2171,H2175)</f>
        <v>2946.02</v>
      </c>
    </row>
    <row r="2177" spans="1:8" ht="9.9499999999999993" customHeight="1">
      <c r="A2177" s="4"/>
      <c r="B2177" s="4"/>
      <c r="C2177" s="4"/>
      <c r="D2177" s="4"/>
      <c r="E2177" s="4"/>
      <c r="F2177" s="5"/>
      <c r="G2177" s="5"/>
      <c r="H2177" s="5"/>
    </row>
    <row r="2178" spans="1:8" ht="20.100000000000001" customHeight="1">
      <c r="A2178" s="6" t="s">
        <v>651</v>
      </c>
      <c r="B2178" s="6"/>
      <c r="C2178" s="6"/>
      <c r="D2178" s="6"/>
      <c r="E2178" s="6"/>
      <c r="F2178" s="6"/>
      <c r="G2178" s="6"/>
      <c r="H2178" s="6"/>
    </row>
    <row r="2179" spans="1:8" ht="15" customHeight="1">
      <c r="A2179" s="2" t="s">
        <v>1</v>
      </c>
      <c r="B2179" s="2"/>
      <c r="C2179" s="7" t="s">
        <v>2</v>
      </c>
      <c r="D2179" s="7"/>
      <c r="E2179" s="8" t="s">
        <v>3</v>
      </c>
      <c r="F2179" s="8" t="s">
        <v>4</v>
      </c>
      <c r="G2179" s="8" t="s">
        <v>5</v>
      </c>
      <c r="H2179" s="8" t="s">
        <v>6</v>
      </c>
    </row>
    <row r="2180" spans="1:8" ht="21" customHeight="1">
      <c r="A2180" s="9" t="s">
        <v>552</v>
      </c>
      <c r="B2180" s="10" t="s">
        <v>553</v>
      </c>
      <c r="C2180" s="11" t="s">
        <v>16</v>
      </c>
      <c r="D2180" s="11"/>
      <c r="E2180" s="9" t="s">
        <v>10</v>
      </c>
      <c r="F2180" s="12">
        <v>1</v>
      </c>
      <c r="G2180" s="13">
        <v>10.77</v>
      </c>
      <c r="H2180" s="13">
        <f>TRUNC(TRUNC(F2180,8)*G2180,2)</f>
        <v>10.77</v>
      </c>
    </row>
    <row r="2181" spans="1:8" ht="29.1" customHeight="1">
      <c r="A2181" s="9" t="s">
        <v>218</v>
      </c>
      <c r="B2181" s="10" t="s">
        <v>219</v>
      </c>
      <c r="C2181" s="11" t="s">
        <v>16</v>
      </c>
      <c r="D2181" s="11"/>
      <c r="E2181" s="9" t="s">
        <v>10</v>
      </c>
      <c r="F2181" s="12">
        <v>1</v>
      </c>
      <c r="G2181" s="13">
        <v>1.35</v>
      </c>
      <c r="H2181" s="13">
        <f>TRUNC(TRUNC(F2181,8)*G2181,2)</f>
        <v>1.35</v>
      </c>
    </row>
    <row r="2182" spans="1:8" ht="15" customHeight="1">
      <c r="A2182" s="4"/>
      <c r="B2182" s="4"/>
      <c r="C2182" s="4"/>
      <c r="D2182" s="4"/>
      <c r="E2182" s="4"/>
      <c r="F2182" s="14" t="s">
        <v>11</v>
      </c>
      <c r="G2182" s="14"/>
      <c r="H2182" s="15">
        <f>SUM(H2180:H2181)</f>
        <v>12.12</v>
      </c>
    </row>
    <row r="2183" spans="1:8" ht="15" customHeight="1">
      <c r="A2183" s="2" t="s">
        <v>26</v>
      </c>
      <c r="B2183" s="2"/>
      <c r="C2183" s="7" t="s">
        <v>2</v>
      </c>
      <c r="D2183" s="7"/>
      <c r="E2183" s="8" t="s">
        <v>3</v>
      </c>
      <c r="F2183" s="8" t="s">
        <v>4</v>
      </c>
      <c r="G2183" s="8" t="s">
        <v>5</v>
      </c>
      <c r="H2183" s="8" t="s">
        <v>6</v>
      </c>
    </row>
    <row r="2184" spans="1:8" ht="21" customHeight="1">
      <c r="A2184" s="9" t="s">
        <v>201</v>
      </c>
      <c r="B2184" s="10" t="s">
        <v>202</v>
      </c>
      <c r="C2184" s="11" t="s">
        <v>16</v>
      </c>
      <c r="D2184" s="11"/>
      <c r="E2184" s="9" t="s">
        <v>29</v>
      </c>
      <c r="F2184" s="12">
        <v>4.7600000000000003E-2</v>
      </c>
      <c r="G2184" s="13">
        <v>22.45</v>
      </c>
      <c r="H2184" s="13">
        <f>TRUNC(TRUNC(F2184,8)*G2184,2)</f>
        <v>1.06</v>
      </c>
    </row>
    <row r="2185" spans="1:8" ht="15" customHeight="1">
      <c r="A2185" s="9" t="s">
        <v>203</v>
      </c>
      <c r="B2185" s="10" t="s">
        <v>204</v>
      </c>
      <c r="C2185" s="11" t="s">
        <v>16</v>
      </c>
      <c r="D2185" s="11"/>
      <c r="E2185" s="9" t="s">
        <v>29</v>
      </c>
      <c r="F2185" s="12">
        <v>4.7600000000000003E-2</v>
      </c>
      <c r="G2185" s="13">
        <v>26.88</v>
      </c>
      <c r="H2185" s="13">
        <f>TRUNC(TRUNC(F2185,8)*G2185,2)</f>
        <v>1.27</v>
      </c>
    </row>
    <row r="2186" spans="1:8" ht="18" customHeight="1">
      <c r="A2186" s="4"/>
      <c r="B2186" s="4"/>
      <c r="C2186" s="4"/>
      <c r="D2186" s="4"/>
      <c r="E2186" s="4"/>
      <c r="F2186" s="14" t="s">
        <v>32</v>
      </c>
      <c r="G2186" s="14"/>
      <c r="H2186" s="15">
        <f>SUM(H2184:H2185)</f>
        <v>2.33</v>
      </c>
    </row>
    <row r="2187" spans="1:8" ht="15" customHeight="1">
      <c r="A2187" s="4"/>
      <c r="B2187" s="4"/>
      <c r="C2187" s="4"/>
      <c r="D2187" s="4"/>
      <c r="E2187" s="4"/>
      <c r="F2187" s="16" t="s">
        <v>12</v>
      </c>
      <c r="G2187" s="16"/>
      <c r="H2187" s="17">
        <f>SUM(H2182,H2186)</f>
        <v>14.45</v>
      </c>
    </row>
    <row r="2188" spans="1:8" ht="9.9499999999999993" customHeight="1">
      <c r="A2188" s="4"/>
      <c r="B2188" s="4"/>
      <c r="C2188" s="4"/>
      <c r="D2188" s="4"/>
      <c r="E2188" s="4"/>
      <c r="F2188" s="5"/>
      <c r="G2188" s="5"/>
      <c r="H2188" s="5"/>
    </row>
    <row r="2189" spans="1:8" ht="20.100000000000001" customHeight="1">
      <c r="A2189" s="6" t="s">
        <v>652</v>
      </c>
      <c r="B2189" s="6"/>
      <c r="C2189" s="6"/>
      <c r="D2189" s="6"/>
      <c r="E2189" s="6"/>
      <c r="F2189" s="6"/>
      <c r="G2189" s="6"/>
      <c r="H2189" s="6"/>
    </row>
    <row r="2190" spans="1:8" ht="15" customHeight="1">
      <c r="A2190" s="2" t="s">
        <v>1</v>
      </c>
      <c r="B2190" s="2"/>
      <c r="C2190" s="7" t="s">
        <v>2</v>
      </c>
      <c r="D2190" s="7"/>
      <c r="E2190" s="8" t="s">
        <v>3</v>
      </c>
      <c r="F2190" s="8" t="s">
        <v>4</v>
      </c>
      <c r="G2190" s="8" t="s">
        <v>5</v>
      </c>
      <c r="H2190" s="8" t="s">
        <v>6</v>
      </c>
    </row>
    <row r="2191" spans="1:8" ht="21" customHeight="1">
      <c r="A2191" s="9" t="s">
        <v>552</v>
      </c>
      <c r="B2191" s="10" t="s">
        <v>553</v>
      </c>
      <c r="C2191" s="11" t="s">
        <v>16</v>
      </c>
      <c r="D2191" s="11"/>
      <c r="E2191" s="9" t="s">
        <v>10</v>
      </c>
      <c r="F2191" s="12">
        <v>1</v>
      </c>
      <c r="G2191" s="13">
        <v>10.77</v>
      </c>
      <c r="H2191" s="13">
        <f>TRUNC(TRUNC(F2191,8)*G2191,2)</f>
        <v>10.77</v>
      </c>
    </row>
    <row r="2192" spans="1:8" ht="29.1" customHeight="1">
      <c r="A2192" s="9" t="s">
        <v>555</v>
      </c>
      <c r="B2192" s="10" t="s">
        <v>556</v>
      </c>
      <c r="C2192" s="11" t="s">
        <v>16</v>
      </c>
      <c r="D2192" s="11"/>
      <c r="E2192" s="9" t="s">
        <v>10</v>
      </c>
      <c r="F2192" s="12">
        <v>1</v>
      </c>
      <c r="G2192" s="13">
        <v>1.76</v>
      </c>
      <c r="H2192" s="13">
        <f>TRUNC(TRUNC(F2192,8)*G2192,2)</f>
        <v>1.76</v>
      </c>
    </row>
    <row r="2193" spans="1:8" ht="15" customHeight="1">
      <c r="A2193" s="4"/>
      <c r="B2193" s="4"/>
      <c r="C2193" s="4"/>
      <c r="D2193" s="4"/>
      <c r="E2193" s="4"/>
      <c r="F2193" s="14" t="s">
        <v>11</v>
      </c>
      <c r="G2193" s="14"/>
      <c r="H2193" s="15">
        <f>SUM(H2191:H2192)</f>
        <v>12.53</v>
      </c>
    </row>
    <row r="2194" spans="1:8" ht="15" customHeight="1">
      <c r="A2194" s="2" t="s">
        <v>26</v>
      </c>
      <c r="B2194" s="2"/>
      <c r="C2194" s="7" t="s">
        <v>2</v>
      </c>
      <c r="D2194" s="7"/>
      <c r="E2194" s="8" t="s">
        <v>3</v>
      </c>
      <c r="F2194" s="8" t="s">
        <v>4</v>
      </c>
      <c r="G2194" s="8" t="s">
        <v>5</v>
      </c>
      <c r="H2194" s="8" t="s">
        <v>6</v>
      </c>
    </row>
    <row r="2195" spans="1:8" ht="21" customHeight="1">
      <c r="A2195" s="9" t="s">
        <v>201</v>
      </c>
      <c r="B2195" s="10" t="s">
        <v>202</v>
      </c>
      <c r="C2195" s="11" t="s">
        <v>16</v>
      </c>
      <c r="D2195" s="11"/>
      <c r="E2195" s="9" t="s">
        <v>29</v>
      </c>
      <c r="F2195" s="12">
        <v>6.6299999999999998E-2</v>
      </c>
      <c r="G2195" s="13">
        <v>22.45</v>
      </c>
      <c r="H2195" s="13">
        <f>TRUNC(TRUNC(F2195,8)*G2195,2)</f>
        <v>1.48</v>
      </c>
    </row>
    <row r="2196" spans="1:8" ht="15" customHeight="1">
      <c r="A2196" s="9" t="s">
        <v>203</v>
      </c>
      <c r="B2196" s="10" t="s">
        <v>204</v>
      </c>
      <c r="C2196" s="11" t="s">
        <v>16</v>
      </c>
      <c r="D2196" s="11"/>
      <c r="E2196" s="9" t="s">
        <v>29</v>
      </c>
      <c r="F2196" s="12">
        <v>6.6299999999999998E-2</v>
      </c>
      <c r="G2196" s="13">
        <v>26.88</v>
      </c>
      <c r="H2196" s="13">
        <f>TRUNC(TRUNC(F2196,8)*G2196,2)</f>
        <v>1.78</v>
      </c>
    </row>
    <row r="2197" spans="1:8" ht="18" customHeight="1">
      <c r="A2197" s="4"/>
      <c r="B2197" s="4"/>
      <c r="C2197" s="4"/>
      <c r="D2197" s="4"/>
      <c r="E2197" s="4"/>
      <c r="F2197" s="14" t="s">
        <v>32</v>
      </c>
      <c r="G2197" s="14"/>
      <c r="H2197" s="15">
        <f>SUM(H2195:H2196)</f>
        <v>3.26</v>
      </c>
    </row>
    <row r="2198" spans="1:8" ht="15" customHeight="1">
      <c r="A2198" s="4"/>
      <c r="B2198" s="4"/>
      <c r="C2198" s="4"/>
      <c r="D2198" s="4"/>
      <c r="E2198" s="4"/>
      <c r="F2198" s="16" t="s">
        <v>12</v>
      </c>
      <c r="G2198" s="16"/>
      <c r="H2198" s="17">
        <f>SUM(H2193,H2197)</f>
        <v>15.79</v>
      </c>
    </row>
    <row r="2199" spans="1:8" ht="9.9499999999999993" customHeight="1">
      <c r="A2199" s="4"/>
      <c r="B2199" s="4"/>
      <c r="C2199" s="4"/>
      <c r="D2199" s="4"/>
      <c r="E2199" s="4"/>
      <c r="F2199" s="5"/>
      <c r="G2199" s="5"/>
      <c r="H2199" s="5"/>
    </row>
    <row r="2200" spans="1:8" ht="20.100000000000001" customHeight="1">
      <c r="A2200" s="6" t="s">
        <v>653</v>
      </c>
      <c r="B2200" s="6"/>
      <c r="C2200" s="6"/>
      <c r="D2200" s="6"/>
      <c r="E2200" s="6"/>
      <c r="F2200" s="6"/>
      <c r="G2200" s="6"/>
      <c r="H2200" s="6"/>
    </row>
    <row r="2201" spans="1:8" ht="15" customHeight="1">
      <c r="A2201" s="2" t="s">
        <v>1</v>
      </c>
      <c r="B2201" s="2"/>
      <c r="C2201" s="7" t="s">
        <v>2</v>
      </c>
      <c r="D2201" s="7"/>
      <c r="E2201" s="8" t="s">
        <v>3</v>
      </c>
      <c r="F2201" s="8" t="s">
        <v>4</v>
      </c>
      <c r="G2201" s="8" t="s">
        <v>5</v>
      </c>
      <c r="H2201" s="8" t="s">
        <v>6</v>
      </c>
    </row>
    <row r="2202" spans="1:8" ht="21" customHeight="1">
      <c r="A2202" s="9" t="s">
        <v>558</v>
      </c>
      <c r="B2202" s="10" t="s">
        <v>559</v>
      </c>
      <c r="C2202" s="11" t="s">
        <v>16</v>
      </c>
      <c r="D2202" s="11"/>
      <c r="E2202" s="9" t="s">
        <v>10</v>
      </c>
      <c r="F2202" s="12">
        <v>1</v>
      </c>
      <c r="G2202" s="13">
        <v>75.64</v>
      </c>
      <c r="H2202" s="13">
        <f>TRUNC(TRUNC(F2202,8)*G2202,2)</f>
        <v>75.64</v>
      </c>
    </row>
    <row r="2203" spans="1:8" ht="29.1" customHeight="1">
      <c r="A2203" s="9" t="s">
        <v>218</v>
      </c>
      <c r="B2203" s="10" t="s">
        <v>219</v>
      </c>
      <c r="C2203" s="11" t="s">
        <v>16</v>
      </c>
      <c r="D2203" s="11"/>
      <c r="E2203" s="9" t="s">
        <v>10</v>
      </c>
      <c r="F2203" s="12">
        <v>3</v>
      </c>
      <c r="G2203" s="13">
        <v>1.35</v>
      </c>
      <c r="H2203" s="13">
        <f>TRUNC(TRUNC(F2203,8)*G2203,2)</f>
        <v>4.05</v>
      </c>
    </row>
    <row r="2204" spans="1:8" ht="15" customHeight="1">
      <c r="A2204" s="4"/>
      <c r="B2204" s="4"/>
      <c r="C2204" s="4"/>
      <c r="D2204" s="4"/>
      <c r="E2204" s="4"/>
      <c r="F2204" s="14" t="s">
        <v>11</v>
      </c>
      <c r="G2204" s="14"/>
      <c r="H2204" s="15">
        <f>SUM(H2202:H2203)</f>
        <v>79.69</v>
      </c>
    </row>
    <row r="2205" spans="1:8" ht="15" customHeight="1">
      <c r="A2205" s="2" t="s">
        <v>26</v>
      </c>
      <c r="B2205" s="2"/>
      <c r="C2205" s="7" t="s">
        <v>2</v>
      </c>
      <c r="D2205" s="7"/>
      <c r="E2205" s="8" t="s">
        <v>3</v>
      </c>
      <c r="F2205" s="8" t="s">
        <v>4</v>
      </c>
      <c r="G2205" s="8" t="s">
        <v>5</v>
      </c>
      <c r="H2205" s="8" t="s">
        <v>6</v>
      </c>
    </row>
    <row r="2206" spans="1:8" ht="21" customHeight="1">
      <c r="A2206" s="9" t="s">
        <v>201</v>
      </c>
      <c r="B2206" s="10" t="s">
        <v>202</v>
      </c>
      <c r="C2206" s="11" t="s">
        <v>16</v>
      </c>
      <c r="D2206" s="11"/>
      <c r="E2206" s="9" t="s">
        <v>29</v>
      </c>
      <c r="F2206" s="12">
        <v>0.14280000000000001</v>
      </c>
      <c r="G2206" s="13">
        <v>22.45</v>
      </c>
      <c r="H2206" s="13">
        <f>TRUNC(TRUNC(F2206,8)*G2206,2)</f>
        <v>3.2</v>
      </c>
    </row>
    <row r="2207" spans="1:8" ht="15" customHeight="1">
      <c r="A2207" s="9" t="s">
        <v>203</v>
      </c>
      <c r="B2207" s="10" t="s">
        <v>204</v>
      </c>
      <c r="C2207" s="11" t="s">
        <v>16</v>
      </c>
      <c r="D2207" s="11"/>
      <c r="E2207" s="9" t="s">
        <v>29</v>
      </c>
      <c r="F2207" s="12">
        <v>0.14280000000000001</v>
      </c>
      <c r="G2207" s="13">
        <v>26.88</v>
      </c>
      <c r="H2207" s="13">
        <f>TRUNC(TRUNC(F2207,8)*G2207,2)</f>
        <v>3.83</v>
      </c>
    </row>
    <row r="2208" spans="1:8" ht="18" customHeight="1">
      <c r="A2208" s="4"/>
      <c r="B2208" s="4"/>
      <c r="C2208" s="4"/>
      <c r="D2208" s="4"/>
      <c r="E2208" s="4"/>
      <c r="F2208" s="14" t="s">
        <v>32</v>
      </c>
      <c r="G2208" s="14"/>
      <c r="H2208" s="15">
        <f>SUM(H2206:H2207)</f>
        <v>7.03</v>
      </c>
    </row>
    <row r="2209" spans="1:8" ht="15" customHeight="1">
      <c r="A2209" s="4"/>
      <c r="B2209" s="4"/>
      <c r="C2209" s="4"/>
      <c r="D2209" s="4"/>
      <c r="E2209" s="4"/>
      <c r="F2209" s="16" t="s">
        <v>12</v>
      </c>
      <c r="G2209" s="16"/>
      <c r="H2209" s="17">
        <f>SUM(H2204,H2208)</f>
        <v>86.72</v>
      </c>
    </row>
    <row r="2210" spans="1:8" ht="9.9499999999999993" customHeight="1">
      <c r="A2210" s="4"/>
      <c r="B2210" s="4"/>
      <c r="C2210" s="4"/>
      <c r="D2210" s="4"/>
      <c r="E2210" s="4"/>
      <c r="F2210" s="5"/>
      <c r="G2210" s="5"/>
      <c r="H2210" s="5"/>
    </row>
    <row r="2211" spans="1:8" ht="20.100000000000001" customHeight="1">
      <c r="A2211" s="6" t="s">
        <v>654</v>
      </c>
      <c r="B2211" s="6"/>
      <c r="C2211" s="6"/>
      <c r="D2211" s="6"/>
      <c r="E2211" s="6"/>
      <c r="F2211" s="6"/>
      <c r="G2211" s="6"/>
      <c r="H2211" s="6"/>
    </row>
    <row r="2212" spans="1:8" ht="15" customHeight="1">
      <c r="A2212" s="2" t="s">
        <v>1</v>
      </c>
      <c r="B2212" s="2"/>
      <c r="C2212" s="7" t="s">
        <v>2</v>
      </c>
      <c r="D2212" s="7"/>
      <c r="E2212" s="8" t="s">
        <v>3</v>
      </c>
      <c r="F2212" s="8" t="s">
        <v>4</v>
      </c>
      <c r="G2212" s="8" t="s">
        <v>5</v>
      </c>
      <c r="H2212" s="8" t="s">
        <v>6</v>
      </c>
    </row>
    <row r="2213" spans="1:8" ht="21" customHeight="1">
      <c r="A2213" s="9" t="s">
        <v>558</v>
      </c>
      <c r="B2213" s="10" t="s">
        <v>559</v>
      </c>
      <c r="C2213" s="11" t="s">
        <v>16</v>
      </c>
      <c r="D2213" s="11"/>
      <c r="E2213" s="9" t="s">
        <v>10</v>
      </c>
      <c r="F2213" s="12">
        <v>1</v>
      </c>
      <c r="G2213" s="13">
        <v>75.64</v>
      </c>
      <c r="H2213" s="13">
        <f>TRUNC(TRUNC(F2213,8)*G2213,2)</f>
        <v>75.64</v>
      </c>
    </row>
    <row r="2214" spans="1:8" ht="29.1" customHeight="1">
      <c r="A2214" s="9" t="s">
        <v>555</v>
      </c>
      <c r="B2214" s="10" t="s">
        <v>556</v>
      </c>
      <c r="C2214" s="11" t="s">
        <v>16</v>
      </c>
      <c r="D2214" s="11"/>
      <c r="E2214" s="9" t="s">
        <v>10</v>
      </c>
      <c r="F2214" s="12">
        <v>3</v>
      </c>
      <c r="G2214" s="13">
        <v>1.76</v>
      </c>
      <c r="H2214" s="13">
        <f>TRUNC(TRUNC(F2214,8)*G2214,2)</f>
        <v>5.28</v>
      </c>
    </row>
    <row r="2215" spans="1:8" ht="15" customHeight="1">
      <c r="A2215" s="4"/>
      <c r="B2215" s="4"/>
      <c r="C2215" s="4"/>
      <c r="D2215" s="4"/>
      <c r="E2215" s="4"/>
      <c r="F2215" s="14" t="s">
        <v>11</v>
      </c>
      <c r="G2215" s="14"/>
      <c r="H2215" s="15">
        <f>SUM(H2213:H2214)</f>
        <v>80.92</v>
      </c>
    </row>
    <row r="2216" spans="1:8" ht="15" customHeight="1">
      <c r="A2216" s="2" t="s">
        <v>26</v>
      </c>
      <c r="B2216" s="2"/>
      <c r="C2216" s="7" t="s">
        <v>2</v>
      </c>
      <c r="D2216" s="7"/>
      <c r="E2216" s="8" t="s">
        <v>3</v>
      </c>
      <c r="F2216" s="8" t="s">
        <v>4</v>
      </c>
      <c r="G2216" s="8" t="s">
        <v>5</v>
      </c>
      <c r="H2216" s="8" t="s">
        <v>6</v>
      </c>
    </row>
    <row r="2217" spans="1:8" ht="21" customHeight="1">
      <c r="A2217" s="9" t="s">
        <v>201</v>
      </c>
      <c r="B2217" s="10" t="s">
        <v>202</v>
      </c>
      <c r="C2217" s="11" t="s">
        <v>16</v>
      </c>
      <c r="D2217" s="11"/>
      <c r="E2217" s="9" t="s">
        <v>29</v>
      </c>
      <c r="F2217" s="12">
        <v>0.1988</v>
      </c>
      <c r="G2217" s="13">
        <v>22.45</v>
      </c>
      <c r="H2217" s="13">
        <f>TRUNC(TRUNC(F2217,8)*G2217,2)</f>
        <v>4.46</v>
      </c>
    </row>
    <row r="2218" spans="1:8" ht="15" customHeight="1">
      <c r="A2218" s="9" t="s">
        <v>203</v>
      </c>
      <c r="B2218" s="10" t="s">
        <v>204</v>
      </c>
      <c r="C2218" s="11" t="s">
        <v>16</v>
      </c>
      <c r="D2218" s="11"/>
      <c r="E2218" s="9" t="s">
        <v>29</v>
      </c>
      <c r="F2218" s="12">
        <v>0.1988</v>
      </c>
      <c r="G2218" s="13">
        <v>26.88</v>
      </c>
      <c r="H2218" s="13">
        <f>TRUNC(TRUNC(F2218,8)*G2218,2)</f>
        <v>5.34</v>
      </c>
    </row>
    <row r="2219" spans="1:8" ht="18" customHeight="1">
      <c r="A2219" s="4"/>
      <c r="B2219" s="4"/>
      <c r="C2219" s="4"/>
      <c r="D2219" s="4"/>
      <c r="E2219" s="4"/>
      <c r="F2219" s="14" t="s">
        <v>32</v>
      </c>
      <c r="G2219" s="14"/>
      <c r="H2219" s="15">
        <f>SUM(H2217:H2218)</f>
        <v>9.8000000000000007</v>
      </c>
    </row>
    <row r="2220" spans="1:8" ht="15" customHeight="1">
      <c r="A2220" s="4"/>
      <c r="B2220" s="4"/>
      <c r="C2220" s="4"/>
      <c r="D2220" s="4"/>
      <c r="E2220" s="4"/>
      <c r="F2220" s="16" t="s">
        <v>12</v>
      </c>
      <c r="G2220" s="16"/>
      <c r="H2220" s="17">
        <f>SUM(H2215,H2219)</f>
        <v>90.72</v>
      </c>
    </row>
    <row r="2221" spans="1:8" ht="9.9499999999999993" customHeight="1">
      <c r="A2221" s="4"/>
      <c r="B2221" s="4"/>
      <c r="C2221" s="4"/>
      <c r="D2221" s="4"/>
      <c r="E2221" s="4"/>
      <c r="F2221" s="5"/>
      <c r="G2221" s="5"/>
      <c r="H2221" s="5"/>
    </row>
    <row r="2222" spans="1:8" ht="20.100000000000001" customHeight="1">
      <c r="A2222" s="6" t="s">
        <v>655</v>
      </c>
      <c r="B2222" s="6"/>
      <c r="C2222" s="6"/>
      <c r="D2222" s="6"/>
      <c r="E2222" s="6"/>
      <c r="F2222" s="6"/>
      <c r="G2222" s="6"/>
      <c r="H2222" s="6"/>
    </row>
    <row r="2223" spans="1:8" ht="15" customHeight="1">
      <c r="A2223" s="2" t="s">
        <v>1</v>
      </c>
      <c r="B2223" s="2"/>
      <c r="C2223" s="7" t="s">
        <v>2</v>
      </c>
      <c r="D2223" s="7"/>
      <c r="E2223" s="8" t="s">
        <v>3</v>
      </c>
      <c r="F2223" s="8" t="s">
        <v>4</v>
      </c>
      <c r="G2223" s="8" t="s">
        <v>5</v>
      </c>
      <c r="H2223" s="8" t="s">
        <v>6</v>
      </c>
    </row>
    <row r="2224" spans="1:8" ht="29.1" customHeight="1">
      <c r="A2224" s="9" t="s">
        <v>561</v>
      </c>
      <c r="B2224" s="10" t="s">
        <v>562</v>
      </c>
      <c r="C2224" s="11" t="s">
        <v>265</v>
      </c>
      <c r="D2224" s="11"/>
      <c r="E2224" s="9" t="s">
        <v>266</v>
      </c>
      <c r="F2224" s="12">
        <v>1</v>
      </c>
      <c r="G2224" s="13">
        <v>96.35</v>
      </c>
      <c r="H2224" s="13">
        <f>ROUND(ROUND(F2224,8)*G2224,2)</f>
        <v>96.35</v>
      </c>
    </row>
    <row r="2225" spans="1:8" ht="15" customHeight="1">
      <c r="A2225" s="4"/>
      <c r="B2225" s="4"/>
      <c r="C2225" s="4"/>
      <c r="D2225" s="4"/>
      <c r="E2225" s="4"/>
      <c r="F2225" s="14" t="s">
        <v>11</v>
      </c>
      <c r="G2225" s="14"/>
      <c r="H2225" s="15">
        <f>SUM(H2224:H2224)</f>
        <v>96.35</v>
      </c>
    </row>
    <row r="2226" spans="1:8" ht="15" customHeight="1">
      <c r="A2226" s="2" t="s">
        <v>26</v>
      </c>
      <c r="B2226" s="2"/>
      <c r="C2226" s="7" t="s">
        <v>2</v>
      </c>
      <c r="D2226" s="7"/>
      <c r="E2226" s="8" t="s">
        <v>3</v>
      </c>
      <c r="F2226" s="8" t="s">
        <v>4</v>
      </c>
      <c r="G2226" s="8" t="s">
        <v>5</v>
      </c>
      <c r="H2226" s="8" t="s">
        <v>6</v>
      </c>
    </row>
    <row r="2227" spans="1:8" ht="15" customHeight="1">
      <c r="A2227" s="9" t="s">
        <v>203</v>
      </c>
      <c r="B2227" s="10" t="s">
        <v>204</v>
      </c>
      <c r="C2227" s="11" t="s">
        <v>16</v>
      </c>
      <c r="D2227" s="11"/>
      <c r="E2227" s="9" t="s">
        <v>29</v>
      </c>
      <c r="F2227" s="12">
        <v>1</v>
      </c>
      <c r="G2227" s="13">
        <v>26.88</v>
      </c>
      <c r="H2227" s="13">
        <f>ROUND(ROUND(F2227,8)*G2227,2)</f>
        <v>26.88</v>
      </c>
    </row>
    <row r="2228" spans="1:8" ht="15" customHeight="1">
      <c r="A2228" s="9" t="s">
        <v>30</v>
      </c>
      <c r="B2228" s="10" t="s">
        <v>31</v>
      </c>
      <c r="C2228" s="11" t="s">
        <v>16</v>
      </c>
      <c r="D2228" s="11"/>
      <c r="E2228" s="9" t="s">
        <v>29</v>
      </c>
      <c r="F2228" s="12">
        <v>1</v>
      </c>
      <c r="G2228" s="13">
        <v>21.05</v>
      </c>
      <c r="H2228" s="13">
        <f>ROUND(ROUND(F2228,8)*G2228,2)</f>
        <v>21.05</v>
      </c>
    </row>
    <row r="2229" spans="1:8" ht="18" customHeight="1">
      <c r="A2229" s="4"/>
      <c r="B2229" s="4"/>
      <c r="C2229" s="4"/>
      <c r="D2229" s="4"/>
      <c r="E2229" s="4"/>
      <c r="F2229" s="14" t="s">
        <v>32</v>
      </c>
      <c r="G2229" s="14"/>
      <c r="H2229" s="15">
        <f>SUM(H2227:H2228)</f>
        <v>47.93</v>
      </c>
    </row>
    <row r="2230" spans="1:8" ht="15" customHeight="1">
      <c r="A2230" s="4"/>
      <c r="B2230" s="4"/>
      <c r="C2230" s="4"/>
      <c r="D2230" s="4"/>
      <c r="E2230" s="4"/>
      <c r="F2230" s="16" t="s">
        <v>12</v>
      </c>
      <c r="G2230" s="16"/>
      <c r="H2230" s="17">
        <f>SUM(H2225,H2229)</f>
        <v>144.28</v>
      </c>
    </row>
    <row r="2231" spans="1:8" ht="9.9499999999999993" customHeight="1">
      <c r="A2231" s="4"/>
      <c r="B2231" s="4"/>
      <c r="C2231" s="4"/>
      <c r="D2231" s="4"/>
      <c r="E2231" s="4"/>
      <c r="F2231" s="5"/>
      <c r="G2231" s="5"/>
      <c r="H2231" s="5"/>
    </row>
    <row r="2232" spans="1:8" ht="20.100000000000001" customHeight="1">
      <c r="A2232" s="6" t="s">
        <v>656</v>
      </c>
      <c r="B2232" s="6"/>
      <c r="C2232" s="6"/>
      <c r="D2232" s="6"/>
      <c r="E2232" s="6"/>
      <c r="F2232" s="6"/>
      <c r="G2232" s="6"/>
      <c r="H2232" s="6"/>
    </row>
    <row r="2233" spans="1:8" ht="15" customHeight="1">
      <c r="A2233" s="2" t="s">
        <v>1</v>
      </c>
      <c r="B2233" s="2"/>
      <c r="C2233" s="7" t="s">
        <v>2</v>
      </c>
      <c r="D2233" s="7"/>
      <c r="E2233" s="8" t="s">
        <v>3</v>
      </c>
      <c r="F2233" s="8" t="s">
        <v>4</v>
      </c>
      <c r="G2233" s="8" t="s">
        <v>5</v>
      </c>
      <c r="H2233" s="8" t="s">
        <v>6</v>
      </c>
    </row>
    <row r="2234" spans="1:8" ht="29.1" customHeight="1">
      <c r="A2234" s="9" t="s">
        <v>578</v>
      </c>
      <c r="B2234" s="10" t="s">
        <v>579</v>
      </c>
      <c r="C2234" s="11" t="s">
        <v>265</v>
      </c>
      <c r="D2234" s="11"/>
      <c r="E2234" s="9" t="s">
        <v>266</v>
      </c>
      <c r="F2234" s="12">
        <v>1</v>
      </c>
      <c r="G2234" s="13">
        <v>451</v>
      </c>
      <c r="H2234" s="13">
        <f>ROUND(ROUND(F2234,8)*G2234,2)</f>
        <v>451</v>
      </c>
    </row>
    <row r="2235" spans="1:8" ht="15" customHeight="1">
      <c r="A2235" s="4"/>
      <c r="B2235" s="4"/>
      <c r="C2235" s="4"/>
      <c r="D2235" s="4"/>
      <c r="E2235" s="4"/>
      <c r="F2235" s="14" t="s">
        <v>11</v>
      </c>
      <c r="G2235" s="14"/>
      <c r="H2235" s="15">
        <f>SUM(H2234:H2234)</f>
        <v>451</v>
      </c>
    </row>
    <row r="2236" spans="1:8" ht="15" customHeight="1">
      <c r="A2236" s="2" t="s">
        <v>26</v>
      </c>
      <c r="B2236" s="2"/>
      <c r="C2236" s="7" t="s">
        <v>2</v>
      </c>
      <c r="D2236" s="7"/>
      <c r="E2236" s="8" t="s">
        <v>3</v>
      </c>
      <c r="F2236" s="8" t="s">
        <v>4</v>
      </c>
      <c r="G2236" s="8" t="s">
        <v>5</v>
      </c>
      <c r="H2236" s="8" t="s">
        <v>6</v>
      </c>
    </row>
    <row r="2237" spans="1:8" ht="15" customHeight="1">
      <c r="A2237" s="9" t="s">
        <v>203</v>
      </c>
      <c r="B2237" s="10" t="s">
        <v>204</v>
      </c>
      <c r="C2237" s="11" t="s">
        <v>16</v>
      </c>
      <c r="D2237" s="11"/>
      <c r="E2237" s="9" t="s">
        <v>29</v>
      </c>
      <c r="F2237" s="12">
        <v>2</v>
      </c>
      <c r="G2237" s="13">
        <v>26.88</v>
      </c>
      <c r="H2237" s="13">
        <f>ROUND(ROUND(F2237,8)*G2237,2)</f>
        <v>53.76</v>
      </c>
    </row>
    <row r="2238" spans="1:8" ht="15" customHeight="1">
      <c r="A2238" s="9" t="s">
        <v>30</v>
      </c>
      <c r="B2238" s="10" t="s">
        <v>31</v>
      </c>
      <c r="C2238" s="11" t="s">
        <v>16</v>
      </c>
      <c r="D2238" s="11"/>
      <c r="E2238" s="9" t="s">
        <v>29</v>
      </c>
      <c r="F2238" s="12">
        <v>2</v>
      </c>
      <c r="G2238" s="13">
        <v>21.05</v>
      </c>
      <c r="H2238" s="13">
        <f>ROUND(ROUND(F2238,8)*G2238,2)</f>
        <v>42.1</v>
      </c>
    </row>
    <row r="2239" spans="1:8" ht="18" customHeight="1">
      <c r="A2239" s="4"/>
      <c r="B2239" s="4"/>
      <c r="C2239" s="4"/>
      <c r="D2239" s="4"/>
      <c r="E2239" s="4"/>
      <c r="F2239" s="14" t="s">
        <v>32</v>
      </c>
      <c r="G2239" s="14"/>
      <c r="H2239" s="15">
        <f>SUM(H2237:H2238)</f>
        <v>95.86</v>
      </c>
    </row>
    <row r="2240" spans="1:8" ht="15" customHeight="1">
      <c r="A2240" s="4"/>
      <c r="B2240" s="4"/>
      <c r="C2240" s="4"/>
      <c r="D2240" s="4"/>
      <c r="E2240" s="4"/>
      <c r="F2240" s="16" t="s">
        <v>12</v>
      </c>
      <c r="G2240" s="16"/>
      <c r="H2240" s="17">
        <f>SUM(H2235,H2239)</f>
        <v>546.86</v>
      </c>
    </row>
    <row r="2241" spans="1:8" ht="9.9499999999999993" customHeight="1">
      <c r="A2241" s="4"/>
      <c r="B2241" s="4"/>
      <c r="C2241" s="4"/>
      <c r="D2241" s="4"/>
      <c r="E2241" s="4"/>
      <c r="F2241" s="5"/>
      <c r="G2241" s="5"/>
      <c r="H2241" s="5"/>
    </row>
    <row r="2242" spans="1:8" ht="20.100000000000001" customHeight="1">
      <c r="A2242" s="6" t="s">
        <v>657</v>
      </c>
      <c r="B2242" s="6"/>
      <c r="C2242" s="6"/>
      <c r="D2242" s="6"/>
      <c r="E2242" s="6"/>
      <c r="F2242" s="6"/>
      <c r="G2242" s="6"/>
      <c r="H2242" s="6"/>
    </row>
    <row r="2243" spans="1:8" ht="15" customHeight="1">
      <c r="A2243" s="2" t="s">
        <v>1</v>
      </c>
      <c r="B2243" s="2"/>
      <c r="C2243" s="7" t="s">
        <v>2</v>
      </c>
      <c r="D2243" s="7"/>
      <c r="E2243" s="8" t="s">
        <v>3</v>
      </c>
      <c r="F2243" s="8" t="s">
        <v>4</v>
      </c>
      <c r="G2243" s="8" t="s">
        <v>5</v>
      </c>
      <c r="H2243" s="8" t="s">
        <v>6</v>
      </c>
    </row>
    <row r="2244" spans="1:8" ht="29.1" customHeight="1">
      <c r="A2244" s="9" t="s">
        <v>589</v>
      </c>
      <c r="B2244" s="10" t="s">
        <v>590</v>
      </c>
      <c r="C2244" s="11" t="s">
        <v>265</v>
      </c>
      <c r="D2244" s="11"/>
      <c r="E2244" s="9" t="s">
        <v>266</v>
      </c>
      <c r="F2244" s="12">
        <v>1</v>
      </c>
      <c r="G2244" s="13">
        <v>2562.58</v>
      </c>
      <c r="H2244" s="13">
        <f>ROUND(ROUND(F2244,8)*G2244,2)</f>
        <v>2562.58</v>
      </c>
    </row>
    <row r="2245" spans="1:8" ht="15" customHeight="1">
      <c r="A2245" s="4"/>
      <c r="B2245" s="4"/>
      <c r="C2245" s="4"/>
      <c r="D2245" s="4"/>
      <c r="E2245" s="4"/>
      <c r="F2245" s="14" t="s">
        <v>11</v>
      </c>
      <c r="G2245" s="14"/>
      <c r="H2245" s="15">
        <f>SUM(H2244:H2244)</f>
        <v>2562.58</v>
      </c>
    </row>
    <row r="2246" spans="1:8" ht="15" customHeight="1">
      <c r="A2246" s="2" t="s">
        <v>26</v>
      </c>
      <c r="B2246" s="2"/>
      <c r="C2246" s="7" t="s">
        <v>2</v>
      </c>
      <c r="D2246" s="7"/>
      <c r="E2246" s="8" t="s">
        <v>3</v>
      </c>
      <c r="F2246" s="8" t="s">
        <v>4</v>
      </c>
      <c r="G2246" s="8" t="s">
        <v>5</v>
      </c>
      <c r="H2246" s="8" t="s">
        <v>6</v>
      </c>
    </row>
    <row r="2247" spans="1:8" ht="15" customHeight="1">
      <c r="A2247" s="9" t="s">
        <v>203</v>
      </c>
      <c r="B2247" s="10" t="s">
        <v>204</v>
      </c>
      <c r="C2247" s="11" t="s">
        <v>16</v>
      </c>
      <c r="D2247" s="11"/>
      <c r="E2247" s="9" t="s">
        <v>29</v>
      </c>
      <c r="F2247" s="12">
        <v>8</v>
      </c>
      <c r="G2247" s="13">
        <v>26.88</v>
      </c>
      <c r="H2247" s="13">
        <f>ROUND(ROUND(F2247,8)*G2247,2)</f>
        <v>215.04</v>
      </c>
    </row>
    <row r="2248" spans="1:8" ht="15" customHeight="1">
      <c r="A2248" s="9" t="s">
        <v>30</v>
      </c>
      <c r="B2248" s="10" t="s">
        <v>31</v>
      </c>
      <c r="C2248" s="11" t="s">
        <v>16</v>
      </c>
      <c r="D2248" s="11"/>
      <c r="E2248" s="9" t="s">
        <v>29</v>
      </c>
      <c r="F2248" s="12">
        <v>8</v>
      </c>
      <c r="G2248" s="13">
        <v>21.05</v>
      </c>
      <c r="H2248" s="13">
        <f>ROUND(ROUND(F2248,8)*G2248,2)</f>
        <v>168.4</v>
      </c>
    </row>
    <row r="2249" spans="1:8" ht="18" customHeight="1">
      <c r="A2249" s="4"/>
      <c r="B2249" s="4"/>
      <c r="C2249" s="4"/>
      <c r="D2249" s="4"/>
      <c r="E2249" s="4"/>
      <c r="F2249" s="14" t="s">
        <v>32</v>
      </c>
      <c r="G2249" s="14"/>
      <c r="H2249" s="15">
        <f>SUM(H2247:H2248)</f>
        <v>383.44</v>
      </c>
    </row>
    <row r="2250" spans="1:8" ht="15" customHeight="1">
      <c r="A2250" s="4"/>
      <c r="B2250" s="4"/>
      <c r="C2250" s="4"/>
      <c r="D2250" s="4"/>
      <c r="E2250" s="4"/>
      <c r="F2250" s="16" t="s">
        <v>12</v>
      </c>
      <c r="G2250" s="16"/>
      <c r="H2250" s="17">
        <f>SUM(H2245,H2249)</f>
        <v>2946.02</v>
      </c>
    </row>
    <row r="2251" spans="1:8" ht="9.9499999999999993" customHeight="1">
      <c r="A2251" s="4"/>
      <c r="B2251" s="4"/>
      <c r="C2251" s="4"/>
      <c r="D2251" s="4"/>
      <c r="E2251" s="4"/>
      <c r="F2251" s="5"/>
      <c r="G2251" s="5"/>
      <c r="H2251" s="5"/>
    </row>
    <row r="2252" spans="1:8" ht="20.100000000000001" customHeight="1">
      <c r="A2252" s="6" t="s">
        <v>658</v>
      </c>
      <c r="B2252" s="6"/>
      <c r="C2252" s="6"/>
      <c r="D2252" s="6"/>
      <c r="E2252" s="6"/>
      <c r="F2252" s="6"/>
      <c r="G2252" s="6"/>
      <c r="H2252" s="6"/>
    </row>
    <row r="2253" spans="1:8" ht="15" customHeight="1">
      <c r="A2253" s="2" t="s">
        <v>1</v>
      </c>
      <c r="B2253" s="2"/>
      <c r="C2253" s="7" t="s">
        <v>2</v>
      </c>
      <c r="D2253" s="7"/>
      <c r="E2253" s="8" t="s">
        <v>3</v>
      </c>
      <c r="F2253" s="8" t="s">
        <v>4</v>
      </c>
      <c r="G2253" s="8" t="s">
        <v>5</v>
      </c>
      <c r="H2253" s="8" t="s">
        <v>6</v>
      </c>
    </row>
    <row r="2254" spans="1:8" ht="21" customHeight="1">
      <c r="A2254" s="9" t="s">
        <v>552</v>
      </c>
      <c r="B2254" s="10" t="s">
        <v>553</v>
      </c>
      <c r="C2254" s="11" t="s">
        <v>16</v>
      </c>
      <c r="D2254" s="11"/>
      <c r="E2254" s="9" t="s">
        <v>10</v>
      </c>
      <c r="F2254" s="12">
        <v>1</v>
      </c>
      <c r="G2254" s="13">
        <v>10.77</v>
      </c>
      <c r="H2254" s="13">
        <f>TRUNC(TRUNC(F2254,8)*G2254,2)</f>
        <v>10.77</v>
      </c>
    </row>
    <row r="2255" spans="1:8" ht="29.1" customHeight="1">
      <c r="A2255" s="9" t="s">
        <v>218</v>
      </c>
      <c r="B2255" s="10" t="s">
        <v>219</v>
      </c>
      <c r="C2255" s="11" t="s">
        <v>16</v>
      </c>
      <c r="D2255" s="11"/>
      <c r="E2255" s="9" t="s">
        <v>10</v>
      </c>
      <c r="F2255" s="12">
        <v>1</v>
      </c>
      <c r="G2255" s="13">
        <v>1.35</v>
      </c>
      <c r="H2255" s="13">
        <f>TRUNC(TRUNC(F2255,8)*G2255,2)</f>
        <v>1.35</v>
      </c>
    </row>
    <row r="2256" spans="1:8" ht="15" customHeight="1">
      <c r="A2256" s="4"/>
      <c r="B2256" s="4"/>
      <c r="C2256" s="4"/>
      <c r="D2256" s="4"/>
      <c r="E2256" s="4"/>
      <c r="F2256" s="14" t="s">
        <v>11</v>
      </c>
      <c r="G2256" s="14"/>
      <c r="H2256" s="15">
        <f>SUM(H2254:H2255)</f>
        <v>12.12</v>
      </c>
    </row>
    <row r="2257" spans="1:8" ht="15" customHeight="1">
      <c r="A2257" s="2" t="s">
        <v>26</v>
      </c>
      <c r="B2257" s="2"/>
      <c r="C2257" s="7" t="s">
        <v>2</v>
      </c>
      <c r="D2257" s="7"/>
      <c r="E2257" s="8" t="s">
        <v>3</v>
      </c>
      <c r="F2257" s="8" t="s">
        <v>4</v>
      </c>
      <c r="G2257" s="8" t="s">
        <v>5</v>
      </c>
      <c r="H2257" s="8" t="s">
        <v>6</v>
      </c>
    </row>
    <row r="2258" spans="1:8" ht="21" customHeight="1">
      <c r="A2258" s="9" t="s">
        <v>201</v>
      </c>
      <c r="B2258" s="10" t="s">
        <v>202</v>
      </c>
      <c r="C2258" s="11" t="s">
        <v>16</v>
      </c>
      <c r="D2258" s="11"/>
      <c r="E2258" s="9" t="s">
        <v>29</v>
      </c>
      <c r="F2258" s="12">
        <v>4.7600000000000003E-2</v>
      </c>
      <c r="G2258" s="13">
        <v>22.45</v>
      </c>
      <c r="H2258" s="13">
        <f>TRUNC(TRUNC(F2258,8)*G2258,2)</f>
        <v>1.06</v>
      </c>
    </row>
    <row r="2259" spans="1:8" ht="15" customHeight="1">
      <c r="A2259" s="9" t="s">
        <v>203</v>
      </c>
      <c r="B2259" s="10" t="s">
        <v>204</v>
      </c>
      <c r="C2259" s="11" t="s">
        <v>16</v>
      </c>
      <c r="D2259" s="11"/>
      <c r="E2259" s="9" t="s">
        <v>29</v>
      </c>
      <c r="F2259" s="12">
        <v>4.7600000000000003E-2</v>
      </c>
      <c r="G2259" s="13">
        <v>26.88</v>
      </c>
      <c r="H2259" s="13">
        <f>TRUNC(TRUNC(F2259,8)*G2259,2)</f>
        <v>1.27</v>
      </c>
    </row>
    <row r="2260" spans="1:8" ht="18" customHeight="1">
      <c r="A2260" s="4"/>
      <c r="B2260" s="4"/>
      <c r="C2260" s="4"/>
      <c r="D2260" s="4"/>
      <c r="E2260" s="4"/>
      <c r="F2260" s="14" t="s">
        <v>32</v>
      </c>
      <c r="G2260" s="14"/>
      <c r="H2260" s="15">
        <f>SUM(H2258:H2259)</f>
        <v>2.33</v>
      </c>
    </row>
    <row r="2261" spans="1:8" ht="15" customHeight="1">
      <c r="A2261" s="4"/>
      <c r="B2261" s="4"/>
      <c r="C2261" s="4"/>
      <c r="D2261" s="4"/>
      <c r="E2261" s="4"/>
      <c r="F2261" s="16" t="s">
        <v>12</v>
      </c>
      <c r="G2261" s="16"/>
      <c r="H2261" s="17">
        <f>SUM(H2256,H2260)</f>
        <v>14.45</v>
      </c>
    </row>
    <row r="2262" spans="1:8" ht="9.9499999999999993" customHeight="1">
      <c r="A2262" s="4"/>
      <c r="B2262" s="4"/>
      <c r="C2262" s="4"/>
      <c r="D2262" s="4"/>
      <c r="E2262" s="4"/>
      <c r="F2262" s="5"/>
      <c r="G2262" s="5"/>
      <c r="H2262" s="5"/>
    </row>
    <row r="2263" spans="1:8" ht="20.100000000000001" customHeight="1">
      <c r="A2263" s="6" t="s">
        <v>659</v>
      </c>
      <c r="B2263" s="6"/>
      <c r="C2263" s="6"/>
      <c r="D2263" s="6"/>
      <c r="E2263" s="6"/>
      <c r="F2263" s="6"/>
      <c r="G2263" s="6"/>
      <c r="H2263" s="6"/>
    </row>
    <row r="2264" spans="1:8" ht="15" customHeight="1">
      <c r="A2264" s="2" t="s">
        <v>1</v>
      </c>
      <c r="B2264" s="2"/>
      <c r="C2264" s="7" t="s">
        <v>2</v>
      </c>
      <c r="D2264" s="7"/>
      <c r="E2264" s="8" t="s">
        <v>3</v>
      </c>
      <c r="F2264" s="8" t="s">
        <v>4</v>
      </c>
      <c r="G2264" s="8" t="s">
        <v>5</v>
      </c>
      <c r="H2264" s="8" t="s">
        <v>6</v>
      </c>
    </row>
    <row r="2265" spans="1:8" ht="21" customHeight="1">
      <c r="A2265" s="9" t="s">
        <v>552</v>
      </c>
      <c r="B2265" s="10" t="s">
        <v>553</v>
      </c>
      <c r="C2265" s="11" t="s">
        <v>16</v>
      </c>
      <c r="D2265" s="11"/>
      <c r="E2265" s="9" t="s">
        <v>10</v>
      </c>
      <c r="F2265" s="12">
        <v>1</v>
      </c>
      <c r="G2265" s="13">
        <v>10.77</v>
      </c>
      <c r="H2265" s="13">
        <f>TRUNC(TRUNC(F2265,8)*G2265,2)</f>
        <v>10.77</v>
      </c>
    </row>
    <row r="2266" spans="1:8" ht="29.1" customHeight="1">
      <c r="A2266" s="9" t="s">
        <v>555</v>
      </c>
      <c r="B2266" s="10" t="s">
        <v>556</v>
      </c>
      <c r="C2266" s="11" t="s">
        <v>16</v>
      </c>
      <c r="D2266" s="11"/>
      <c r="E2266" s="9" t="s">
        <v>10</v>
      </c>
      <c r="F2266" s="12">
        <v>1</v>
      </c>
      <c r="G2266" s="13">
        <v>1.76</v>
      </c>
      <c r="H2266" s="13">
        <f>TRUNC(TRUNC(F2266,8)*G2266,2)</f>
        <v>1.76</v>
      </c>
    </row>
    <row r="2267" spans="1:8" ht="15" customHeight="1">
      <c r="A2267" s="4"/>
      <c r="B2267" s="4"/>
      <c r="C2267" s="4"/>
      <c r="D2267" s="4"/>
      <c r="E2267" s="4"/>
      <c r="F2267" s="14" t="s">
        <v>11</v>
      </c>
      <c r="G2267" s="14"/>
      <c r="H2267" s="15">
        <f>SUM(H2265:H2266)</f>
        <v>12.53</v>
      </c>
    </row>
    <row r="2268" spans="1:8" ht="15" customHeight="1">
      <c r="A2268" s="2" t="s">
        <v>26</v>
      </c>
      <c r="B2268" s="2"/>
      <c r="C2268" s="7" t="s">
        <v>2</v>
      </c>
      <c r="D2268" s="7"/>
      <c r="E2268" s="8" t="s">
        <v>3</v>
      </c>
      <c r="F2268" s="8" t="s">
        <v>4</v>
      </c>
      <c r="G2268" s="8" t="s">
        <v>5</v>
      </c>
      <c r="H2268" s="8" t="s">
        <v>6</v>
      </c>
    </row>
    <row r="2269" spans="1:8" ht="21" customHeight="1">
      <c r="A2269" s="9" t="s">
        <v>201</v>
      </c>
      <c r="B2269" s="10" t="s">
        <v>202</v>
      </c>
      <c r="C2269" s="11" t="s">
        <v>16</v>
      </c>
      <c r="D2269" s="11"/>
      <c r="E2269" s="9" t="s">
        <v>29</v>
      </c>
      <c r="F2269" s="12">
        <v>6.6299999999999998E-2</v>
      </c>
      <c r="G2269" s="13">
        <v>22.45</v>
      </c>
      <c r="H2269" s="13">
        <f>TRUNC(TRUNC(F2269,8)*G2269,2)</f>
        <v>1.48</v>
      </c>
    </row>
    <row r="2270" spans="1:8" ht="15" customHeight="1">
      <c r="A2270" s="9" t="s">
        <v>203</v>
      </c>
      <c r="B2270" s="10" t="s">
        <v>204</v>
      </c>
      <c r="C2270" s="11" t="s">
        <v>16</v>
      </c>
      <c r="D2270" s="11"/>
      <c r="E2270" s="9" t="s">
        <v>29</v>
      </c>
      <c r="F2270" s="12">
        <v>6.6299999999999998E-2</v>
      </c>
      <c r="G2270" s="13">
        <v>26.88</v>
      </c>
      <c r="H2270" s="13">
        <f>TRUNC(TRUNC(F2270,8)*G2270,2)</f>
        <v>1.78</v>
      </c>
    </row>
    <row r="2271" spans="1:8" ht="18" customHeight="1">
      <c r="A2271" s="4"/>
      <c r="B2271" s="4"/>
      <c r="C2271" s="4"/>
      <c r="D2271" s="4"/>
      <c r="E2271" s="4"/>
      <c r="F2271" s="14" t="s">
        <v>32</v>
      </c>
      <c r="G2271" s="14"/>
      <c r="H2271" s="15">
        <f>SUM(H2269:H2270)</f>
        <v>3.26</v>
      </c>
    </row>
    <row r="2272" spans="1:8" ht="15" customHeight="1">
      <c r="A2272" s="4"/>
      <c r="B2272" s="4"/>
      <c r="C2272" s="4"/>
      <c r="D2272" s="4"/>
      <c r="E2272" s="4"/>
      <c r="F2272" s="16" t="s">
        <v>12</v>
      </c>
      <c r="G2272" s="16"/>
      <c r="H2272" s="17">
        <f>SUM(H2267,H2271)</f>
        <v>15.79</v>
      </c>
    </row>
    <row r="2273" spans="1:8" ht="9.9499999999999993" customHeight="1">
      <c r="A2273" s="4"/>
      <c r="B2273" s="4"/>
      <c r="C2273" s="4"/>
      <c r="D2273" s="4"/>
      <c r="E2273" s="4"/>
      <c r="F2273" s="5"/>
      <c r="G2273" s="5"/>
      <c r="H2273" s="5"/>
    </row>
    <row r="2274" spans="1:8" ht="20.100000000000001" customHeight="1">
      <c r="A2274" s="6" t="s">
        <v>660</v>
      </c>
      <c r="B2274" s="6"/>
      <c r="C2274" s="6"/>
      <c r="D2274" s="6"/>
      <c r="E2274" s="6"/>
      <c r="F2274" s="6"/>
      <c r="G2274" s="6"/>
      <c r="H2274" s="6"/>
    </row>
    <row r="2275" spans="1:8" ht="15" customHeight="1">
      <c r="A2275" s="2" t="s">
        <v>1</v>
      </c>
      <c r="B2275" s="2"/>
      <c r="C2275" s="7" t="s">
        <v>2</v>
      </c>
      <c r="D2275" s="7"/>
      <c r="E2275" s="8" t="s">
        <v>3</v>
      </c>
      <c r="F2275" s="8" t="s">
        <v>4</v>
      </c>
      <c r="G2275" s="8" t="s">
        <v>5</v>
      </c>
      <c r="H2275" s="8" t="s">
        <v>6</v>
      </c>
    </row>
    <row r="2276" spans="1:8" ht="21" customHeight="1">
      <c r="A2276" s="9" t="s">
        <v>558</v>
      </c>
      <c r="B2276" s="10" t="s">
        <v>559</v>
      </c>
      <c r="C2276" s="11" t="s">
        <v>16</v>
      </c>
      <c r="D2276" s="11"/>
      <c r="E2276" s="9" t="s">
        <v>10</v>
      </c>
      <c r="F2276" s="12">
        <v>1</v>
      </c>
      <c r="G2276" s="13">
        <v>75.64</v>
      </c>
      <c r="H2276" s="13">
        <f>TRUNC(TRUNC(F2276,8)*G2276,2)</f>
        <v>75.64</v>
      </c>
    </row>
    <row r="2277" spans="1:8" ht="29.1" customHeight="1">
      <c r="A2277" s="9" t="s">
        <v>218</v>
      </c>
      <c r="B2277" s="10" t="s">
        <v>219</v>
      </c>
      <c r="C2277" s="11" t="s">
        <v>16</v>
      </c>
      <c r="D2277" s="11"/>
      <c r="E2277" s="9" t="s">
        <v>10</v>
      </c>
      <c r="F2277" s="12">
        <v>3</v>
      </c>
      <c r="G2277" s="13">
        <v>1.35</v>
      </c>
      <c r="H2277" s="13">
        <f>TRUNC(TRUNC(F2277,8)*G2277,2)</f>
        <v>4.05</v>
      </c>
    </row>
    <row r="2278" spans="1:8" ht="15" customHeight="1">
      <c r="A2278" s="4"/>
      <c r="B2278" s="4"/>
      <c r="C2278" s="4"/>
      <c r="D2278" s="4"/>
      <c r="E2278" s="4"/>
      <c r="F2278" s="14" t="s">
        <v>11</v>
      </c>
      <c r="G2278" s="14"/>
      <c r="H2278" s="15">
        <f>SUM(H2276:H2277)</f>
        <v>79.69</v>
      </c>
    </row>
    <row r="2279" spans="1:8" ht="15" customHeight="1">
      <c r="A2279" s="2" t="s">
        <v>26</v>
      </c>
      <c r="B2279" s="2"/>
      <c r="C2279" s="7" t="s">
        <v>2</v>
      </c>
      <c r="D2279" s="7"/>
      <c r="E2279" s="8" t="s">
        <v>3</v>
      </c>
      <c r="F2279" s="8" t="s">
        <v>4</v>
      </c>
      <c r="G2279" s="8" t="s">
        <v>5</v>
      </c>
      <c r="H2279" s="8" t="s">
        <v>6</v>
      </c>
    </row>
    <row r="2280" spans="1:8" ht="21" customHeight="1">
      <c r="A2280" s="9" t="s">
        <v>201</v>
      </c>
      <c r="B2280" s="10" t="s">
        <v>202</v>
      </c>
      <c r="C2280" s="11" t="s">
        <v>16</v>
      </c>
      <c r="D2280" s="11"/>
      <c r="E2280" s="9" t="s">
        <v>29</v>
      </c>
      <c r="F2280" s="12">
        <v>0.14280000000000001</v>
      </c>
      <c r="G2280" s="13">
        <v>22.45</v>
      </c>
      <c r="H2280" s="13">
        <f>TRUNC(TRUNC(F2280,8)*G2280,2)</f>
        <v>3.2</v>
      </c>
    </row>
    <row r="2281" spans="1:8" ht="15" customHeight="1">
      <c r="A2281" s="9" t="s">
        <v>203</v>
      </c>
      <c r="B2281" s="10" t="s">
        <v>204</v>
      </c>
      <c r="C2281" s="11" t="s">
        <v>16</v>
      </c>
      <c r="D2281" s="11"/>
      <c r="E2281" s="9" t="s">
        <v>29</v>
      </c>
      <c r="F2281" s="12">
        <v>0.14280000000000001</v>
      </c>
      <c r="G2281" s="13">
        <v>26.88</v>
      </c>
      <c r="H2281" s="13">
        <f>TRUNC(TRUNC(F2281,8)*G2281,2)</f>
        <v>3.83</v>
      </c>
    </row>
    <row r="2282" spans="1:8" ht="18" customHeight="1">
      <c r="A2282" s="4"/>
      <c r="B2282" s="4"/>
      <c r="C2282" s="4"/>
      <c r="D2282" s="4"/>
      <c r="E2282" s="4"/>
      <c r="F2282" s="14" t="s">
        <v>32</v>
      </c>
      <c r="G2282" s="14"/>
      <c r="H2282" s="15">
        <f>SUM(H2280:H2281)</f>
        <v>7.03</v>
      </c>
    </row>
    <row r="2283" spans="1:8" ht="15" customHeight="1">
      <c r="A2283" s="4"/>
      <c r="B2283" s="4"/>
      <c r="C2283" s="4"/>
      <c r="D2283" s="4"/>
      <c r="E2283" s="4"/>
      <c r="F2283" s="16" t="s">
        <v>12</v>
      </c>
      <c r="G2283" s="16"/>
      <c r="H2283" s="17">
        <f>SUM(H2278,H2282)</f>
        <v>86.72</v>
      </c>
    </row>
    <row r="2284" spans="1:8" ht="9.9499999999999993" customHeight="1">
      <c r="A2284" s="4"/>
      <c r="B2284" s="4"/>
      <c r="C2284" s="4"/>
      <c r="D2284" s="4"/>
      <c r="E2284" s="4"/>
      <c r="F2284" s="5"/>
      <c r="G2284" s="5"/>
      <c r="H2284" s="5"/>
    </row>
    <row r="2285" spans="1:8" ht="20.100000000000001" customHeight="1">
      <c r="A2285" s="6" t="s">
        <v>661</v>
      </c>
      <c r="B2285" s="6"/>
      <c r="C2285" s="6"/>
      <c r="D2285" s="6"/>
      <c r="E2285" s="6"/>
      <c r="F2285" s="6"/>
      <c r="G2285" s="6"/>
      <c r="H2285" s="6"/>
    </row>
    <row r="2286" spans="1:8" ht="15" customHeight="1">
      <c r="A2286" s="2" t="s">
        <v>1</v>
      </c>
      <c r="B2286" s="2"/>
      <c r="C2286" s="7" t="s">
        <v>2</v>
      </c>
      <c r="D2286" s="7"/>
      <c r="E2286" s="8" t="s">
        <v>3</v>
      </c>
      <c r="F2286" s="8" t="s">
        <v>4</v>
      </c>
      <c r="G2286" s="8" t="s">
        <v>5</v>
      </c>
      <c r="H2286" s="8" t="s">
        <v>6</v>
      </c>
    </row>
    <row r="2287" spans="1:8" ht="21" customHeight="1">
      <c r="A2287" s="9" t="s">
        <v>558</v>
      </c>
      <c r="B2287" s="10" t="s">
        <v>559</v>
      </c>
      <c r="C2287" s="11" t="s">
        <v>16</v>
      </c>
      <c r="D2287" s="11"/>
      <c r="E2287" s="9" t="s">
        <v>10</v>
      </c>
      <c r="F2287" s="12">
        <v>1</v>
      </c>
      <c r="G2287" s="13">
        <v>75.64</v>
      </c>
      <c r="H2287" s="13">
        <f>TRUNC(TRUNC(F2287,8)*G2287,2)</f>
        <v>75.64</v>
      </c>
    </row>
    <row r="2288" spans="1:8" ht="29.1" customHeight="1">
      <c r="A2288" s="9" t="s">
        <v>555</v>
      </c>
      <c r="B2288" s="10" t="s">
        <v>556</v>
      </c>
      <c r="C2288" s="11" t="s">
        <v>16</v>
      </c>
      <c r="D2288" s="11"/>
      <c r="E2288" s="9" t="s">
        <v>10</v>
      </c>
      <c r="F2288" s="12">
        <v>3</v>
      </c>
      <c r="G2288" s="13">
        <v>1.76</v>
      </c>
      <c r="H2288" s="13">
        <f>TRUNC(TRUNC(F2288,8)*G2288,2)</f>
        <v>5.28</v>
      </c>
    </row>
    <row r="2289" spans="1:8" ht="15" customHeight="1">
      <c r="A2289" s="4"/>
      <c r="B2289" s="4"/>
      <c r="C2289" s="4"/>
      <c r="D2289" s="4"/>
      <c r="E2289" s="4"/>
      <c r="F2289" s="14" t="s">
        <v>11</v>
      </c>
      <c r="G2289" s="14"/>
      <c r="H2289" s="15">
        <f>SUM(H2287:H2288)</f>
        <v>80.92</v>
      </c>
    </row>
    <row r="2290" spans="1:8" ht="15" customHeight="1">
      <c r="A2290" s="2" t="s">
        <v>26</v>
      </c>
      <c r="B2290" s="2"/>
      <c r="C2290" s="7" t="s">
        <v>2</v>
      </c>
      <c r="D2290" s="7"/>
      <c r="E2290" s="8" t="s">
        <v>3</v>
      </c>
      <c r="F2290" s="8" t="s">
        <v>4</v>
      </c>
      <c r="G2290" s="8" t="s">
        <v>5</v>
      </c>
      <c r="H2290" s="8" t="s">
        <v>6</v>
      </c>
    </row>
    <row r="2291" spans="1:8" ht="21" customHeight="1">
      <c r="A2291" s="9" t="s">
        <v>201</v>
      </c>
      <c r="B2291" s="10" t="s">
        <v>202</v>
      </c>
      <c r="C2291" s="11" t="s">
        <v>16</v>
      </c>
      <c r="D2291" s="11"/>
      <c r="E2291" s="9" t="s">
        <v>29</v>
      </c>
      <c r="F2291" s="12">
        <v>0.1988</v>
      </c>
      <c r="G2291" s="13">
        <v>22.45</v>
      </c>
      <c r="H2291" s="13">
        <f>TRUNC(TRUNC(F2291,8)*G2291,2)</f>
        <v>4.46</v>
      </c>
    </row>
    <row r="2292" spans="1:8" ht="15" customHeight="1">
      <c r="A2292" s="9" t="s">
        <v>203</v>
      </c>
      <c r="B2292" s="10" t="s">
        <v>204</v>
      </c>
      <c r="C2292" s="11" t="s">
        <v>16</v>
      </c>
      <c r="D2292" s="11"/>
      <c r="E2292" s="9" t="s">
        <v>29</v>
      </c>
      <c r="F2292" s="12">
        <v>0.1988</v>
      </c>
      <c r="G2292" s="13">
        <v>26.88</v>
      </c>
      <c r="H2292" s="13">
        <f>TRUNC(TRUNC(F2292,8)*G2292,2)</f>
        <v>5.34</v>
      </c>
    </row>
    <row r="2293" spans="1:8" ht="18" customHeight="1">
      <c r="A2293" s="4"/>
      <c r="B2293" s="4"/>
      <c r="C2293" s="4"/>
      <c r="D2293" s="4"/>
      <c r="E2293" s="4"/>
      <c r="F2293" s="14" t="s">
        <v>32</v>
      </c>
      <c r="G2293" s="14"/>
      <c r="H2293" s="15">
        <f>SUM(H2291:H2292)</f>
        <v>9.8000000000000007</v>
      </c>
    </row>
    <row r="2294" spans="1:8" ht="15" customHeight="1">
      <c r="A2294" s="4"/>
      <c r="B2294" s="4"/>
      <c r="C2294" s="4"/>
      <c r="D2294" s="4"/>
      <c r="E2294" s="4"/>
      <c r="F2294" s="16" t="s">
        <v>12</v>
      </c>
      <c r="G2294" s="16"/>
      <c r="H2294" s="17">
        <f>SUM(H2289,H2293)</f>
        <v>90.72</v>
      </c>
    </row>
    <row r="2295" spans="1:8" ht="9.9499999999999993" customHeight="1">
      <c r="A2295" s="4"/>
      <c r="B2295" s="4"/>
      <c r="C2295" s="4"/>
      <c r="D2295" s="4"/>
      <c r="E2295" s="4"/>
      <c r="F2295" s="5"/>
      <c r="G2295" s="5"/>
      <c r="H2295" s="5"/>
    </row>
    <row r="2296" spans="1:8" ht="20.100000000000001" customHeight="1">
      <c r="A2296" s="6" t="s">
        <v>662</v>
      </c>
      <c r="B2296" s="6"/>
      <c r="C2296" s="6"/>
      <c r="D2296" s="6"/>
      <c r="E2296" s="6"/>
      <c r="F2296" s="6"/>
      <c r="G2296" s="6"/>
      <c r="H2296" s="6"/>
    </row>
    <row r="2297" spans="1:8" ht="15" customHeight="1">
      <c r="A2297" s="2" t="s">
        <v>1</v>
      </c>
      <c r="B2297" s="2"/>
      <c r="C2297" s="7" t="s">
        <v>2</v>
      </c>
      <c r="D2297" s="7"/>
      <c r="E2297" s="8" t="s">
        <v>3</v>
      </c>
      <c r="F2297" s="8" t="s">
        <v>4</v>
      </c>
      <c r="G2297" s="8" t="s">
        <v>5</v>
      </c>
      <c r="H2297" s="8" t="s">
        <v>6</v>
      </c>
    </row>
    <row r="2298" spans="1:8" ht="29.1" customHeight="1">
      <c r="A2298" s="9" t="s">
        <v>561</v>
      </c>
      <c r="B2298" s="10" t="s">
        <v>562</v>
      </c>
      <c r="C2298" s="11" t="s">
        <v>265</v>
      </c>
      <c r="D2298" s="11"/>
      <c r="E2298" s="9" t="s">
        <v>266</v>
      </c>
      <c r="F2298" s="12">
        <v>1</v>
      </c>
      <c r="G2298" s="13">
        <v>96.35</v>
      </c>
      <c r="H2298" s="13">
        <f>ROUND(ROUND(F2298,8)*G2298,2)</f>
        <v>96.35</v>
      </c>
    </row>
    <row r="2299" spans="1:8" ht="15" customHeight="1">
      <c r="A2299" s="4"/>
      <c r="B2299" s="4"/>
      <c r="C2299" s="4"/>
      <c r="D2299" s="4"/>
      <c r="E2299" s="4"/>
      <c r="F2299" s="14" t="s">
        <v>11</v>
      </c>
      <c r="G2299" s="14"/>
      <c r="H2299" s="15">
        <f>SUM(H2298:H2298)</f>
        <v>96.35</v>
      </c>
    </row>
    <row r="2300" spans="1:8" ht="15" customHeight="1">
      <c r="A2300" s="2" t="s">
        <v>26</v>
      </c>
      <c r="B2300" s="2"/>
      <c r="C2300" s="7" t="s">
        <v>2</v>
      </c>
      <c r="D2300" s="7"/>
      <c r="E2300" s="8" t="s">
        <v>3</v>
      </c>
      <c r="F2300" s="8" t="s">
        <v>4</v>
      </c>
      <c r="G2300" s="8" t="s">
        <v>5</v>
      </c>
      <c r="H2300" s="8" t="s">
        <v>6</v>
      </c>
    </row>
    <row r="2301" spans="1:8" ht="15" customHeight="1">
      <c r="A2301" s="9" t="s">
        <v>203</v>
      </c>
      <c r="B2301" s="10" t="s">
        <v>204</v>
      </c>
      <c r="C2301" s="11" t="s">
        <v>16</v>
      </c>
      <c r="D2301" s="11"/>
      <c r="E2301" s="9" t="s">
        <v>29</v>
      </c>
      <c r="F2301" s="12">
        <v>1</v>
      </c>
      <c r="G2301" s="13">
        <v>26.88</v>
      </c>
      <c r="H2301" s="13">
        <f>ROUND(ROUND(F2301,8)*G2301,2)</f>
        <v>26.88</v>
      </c>
    </row>
    <row r="2302" spans="1:8" ht="15" customHeight="1">
      <c r="A2302" s="9" t="s">
        <v>30</v>
      </c>
      <c r="B2302" s="10" t="s">
        <v>31</v>
      </c>
      <c r="C2302" s="11" t="s">
        <v>16</v>
      </c>
      <c r="D2302" s="11"/>
      <c r="E2302" s="9" t="s">
        <v>29</v>
      </c>
      <c r="F2302" s="12">
        <v>1</v>
      </c>
      <c r="G2302" s="13">
        <v>21.05</v>
      </c>
      <c r="H2302" s="13">
        <f>ROUND(ROUND(F2302,8)*G2302,2)</f>
        <v>21.05</v>
      </c>
    </row>
    <row r="2303" spans="1:8" ht="18" customHeight="1">
      <c r="A2303" s="4"/>
      <c r="B2303" s="4"/>
      <c r="C2303" s="4"/>
      <c r="D2303" s="4"/>
      <c r="E2303" s="4"/>
      <c r="F2303" s="14" t="s">
        <v>32</v>
      </c>
      <c r="G2303" s="14"/>
      <c r="H2303" s="15">
        <f>SUM(H2301:H2302)</f>
        <v>47.93</v>
      </c>
    </row>
    <row r="2304" spans="1:8" ht="15" customHeight="1">
      <c r="A2304" s="4"/>
      <c r="B2304" s="4"/>
      <c r="C2304" s="4"/>
      <c r="D2304" s="4"/>
      <c r="E2304" s="4"/>
      <c r="F2304" s="16" t="s">
        <v>12</v>
      </c>
      <c r="G2304" s="16"/>
      <c r="H2304" s="17">
        <f>SUM(H2299,H2303)</f>
        <v>144.28</v>
      </c>
    </row>
    <row r="2305" spans="1:8" ht="9.9499999999999993" customHeight="1">
      <c r="A2305" s="4"/>
      <c r="B2305" s="4"/>
      <c r="C2305" s="4"/>
      <c r="D2305" s="4"/>
      <c r="E2305" s="4"/>
      <c r="F2305" s="5"/>
      <c r="G2305" s="5"/>
      <c r="H2305" s="5"/>
    </row>
    <row r="2306" spans="1:8" ht="20.100000000000001" customHeight="1">
      <c r="A2306" s="6" t="s">
        <v>663</v>
      </c>
      <c r="B2306" s="6"/>
      <c r="C2306" s="6"/>
      <c r="D2306" s="6"/>
      <c r="E2306" s="6"/>
      <c r="F2306" s="6"/>
      <c r="G2306" s="6"/>
      <c r="H2306" s="6"/>
    </row>
    <row r="2307" spans="1:8" ht="15" customHeight="1">
      <c r="A2307" s="2" t="s">
        <v>1</v>
      </c>
      <c r="B2307" s="2"/>
      <c r="C2307" s="7" t="s">
        <v>2</v>
      </c>
      <c r="D2307" s="7"/>
      <c r="E2307" s="8" t="s">
        <v>3</v>
      </c>
      <c r="F2307" s="8" t="s">
        <v>4</v>
      </c>
      <c r="G2307" s="8" t="s">
        <v>5</v>
      </c>
      <c r="H2307" s="8" t="s">
        <v>6</v>
      </c>
    </row>
    <row r="2308" spans="1:8" ht="29.1" customHeight="1">
      <c r="A2308" s="9" t="s">
        <v>578</v>
      </c>
      <c r="B2308" s="10" t="s">
        <v>579</v>
      </c>
      <c r="C2308" s="11" t="s">
        <v>265</v>
      </c>
      <c r="D2308" s="11"/>
      <c r="E2308" s="9" t="s">
        <v>266</v>
      </c>
      <c r="F2308" s="12">
        <v>1</v>
      </c>
      <c r="G2308" s="13">
        <v>451</v>
      </c>
      <c r="H2308" s="13">
        <f>ROUND(ROUND(F2308,8)*G2308,2)</f>
        <v>451</v>
      </c>
    </row>
    <row r="2309" spans="1:8" ht="15" customHeight="1">
      <c r="A2309" s="4"/>
      <c r="B2309" s="4"/>
      <c r="C2309" s="4"/>
      <c r="D2309" s="4"/>
      <c r="E2309" s="4"/>
      <c r="F2309" s="14" t="s">
        <v>11</v>
      </c>
      <c r="G2309" s="14"/>
      <c r="H2309" s="15">
        <f>SUM(H2308:H2308)</f>
        <v>451</v>
      </c>
    </row>
    <row r="2310" spans="1:8" ht="15" customHeight="1">
      <c r="A2310" s="2" t="s">
        <v>26</v>
      </c>
      <c r="B2310" s="2"/>
      <c r="C2310" s="7" t="s">
        <v>2</v>
      </c>
      <c r="D2310" s="7"/>
      <c r="E2310" s="8" t="s">
        <v>3</v>
      </c>
      <c r="F2310" s="8" t="s">
        <v>4</v>
      </c>
      <c r="G2310" s="8" t="s">
        <v>5</v>
      </c>
      <c r="H2310" s="8" t="s">
        <v>6</v>
      </c>
    </row>
    <row r="2311" spans="1:8" ht="15" customHeight="1">
      <c r="A2311" s="9" t="s">
        <v>203</v>
      </c>
      <c r="B2311" s="10" t="s">
        <v>204</v>
      </c>
      <c r="C2311" s="11" t="s">
        <v>16</v>
      </c>
      <c r="D2311" s="11"/>
      <c r="E2311" s="9" t="s">
        <v>29</v>
      </c>
      <c r="F2311" s="12">
        <v>2</v>
      </c>
      <c r="G2311" s="13">
        <v>26.88</v>
      </c>
      <c r="H2311" s="13">
        <f>ROUND(ROUND(F2311,8)*G2311,2)</f>
        <v>53.76</v>
      </c>
    </row>
    <row r="2312" spans="1:8" ht="15" customHeight="1">
      <c r="A2312" s="9" t="s">
        <v>30</v>
      </c>
      <c r="B2312" s="10" t="s">
        <v>31</v>
      </c>
      <c r="C2312" s="11" t="s">
        <v>16</v>
      </c>
      <c r="D2312" s="11"/>
      <c r="E2312" s="9" t="s">
        <v>29</v>
      </c>
      <c r="F2312" s="12">
        <v>2</v>
      </c>
      <c r="G2312" s="13">
        <v>21.05</v>
      </c>
      <c r="H2312" s="13">
        <f>ROUND(ROUND(F2312,8)*G2312,2)</f>
        <v>42.1</v>
      </c>
    </row>
    <row r="2313" spans="1:8" ht="18" customHeight="1">
      <c r="A2313" s="4"/>
      <c r="B2313" s="4"/>
      <c r="C2313" s="4"/>
      <c r="D2313" s="4"/>
      <c r="E2313" s="4"/>
      <c r="F2313" s="14" t="s">
        <v>32</v>
      </c>
      <c r="G2313" s="14"/>
      <c r="H2313" s="15">
        <f>SUM(H2311:H2312)</f>
        <v>95.86</v>
      </c>
    </row>
    <row r="2314" spans="1:8" ht="15" customHeight="1">
      <c r="A2314" s="4"/>
      <c r="B2314" s="4"/>
      <c r="C2314" s="4"/>
      <c r="D2314" s="4"/>
      <c r="E2314" s="4"/>
      <c r="F2314" s="16" t="s">
        <v>12</v>
      </c>
      <c r="G2314" s="16"/>
      <c r="H2314" s="17">
        <f>SUM(H2309,H2313)</f>
        <v>546.86</v>
      </c>
    </row>
    <row r="2315" spans="1:8" ht="9.9499999999999993" customHeight="1">
      <c r="A2315" s="4"/>
      <c r="B2315" s="4"/>
      <c r="C2315" s="4"/>
      <c r="D2315" s="4"/>
      <c r="E2315" s="4"/>
      <c r="F2315" s="5"/>
      <c r="G2315" s="5"/>
      <c r="H2315" s="5"/>
    </row>
    <row r="2316" spans="1:8" ht="20.100000000000001" customHeight="1">
      <c r="A2316" s="6" t="s">
        <v>664</v>
      </c>
      <c r="B2316" s="6"/>
      <c r="C2316" s="6"/>
      <c r="D2316" s="6"/>
      <c r="E2316" s="6"/>
      <c r="F2316" s="6"/>
      <c r="G2316" s="6"/>
      <c r="H2316" s="6"/>
    </row>
    <row r="2317" spans="1:8" ht="15" customHeight="1">
      <c r="A2317" s="2" t="s">
        <v>1</v>
      </c>
      <c r="B2317" s="2"/>
      <c r="C2317" s="7" t="s">
        <v>2</v>
      </c>
      <c r="D2317" s="7"/>
      <c r="E2317" s="8" t="s">
        <v>3</v>
      </c>
      <c r="F2317" s="8" t="s">
        <v>4</v>
      </c>
      <c r="G2317" s="8" t="s">
        <v>5</v>
      </c>
      <c r="H2317" s="8" t="s">
        <v>6</v>
      </c>
    </row>
    <row r="2318" spans="1:8" ht="29.1" customHeight="1">
      <c r="A2318" s="9" t="s">
        <v>589</v>
      </c>
      <c r="B2318" s="10" t="s">
        <v>590</v>
      </c>
      <c r="C2318" s="11" t="s">
        <v>265</v>
      </c>
      <c r="D2318" s="11"/>
      <c r="E2318" s="9" t="s">
        <v>266</v>
      </c>
      <c r="F2318" s="12">
        <v>1</v>
      </c>
      <c r="G2318" s="13">
        <v>2562.58</v>
      </c>
      <c r="H2318" s="13">
        <f>ROUND(ROUND(F2318,8)*G2318,2)</f>
        <v>2562.58</v>
      </c>
    </row>
    <row r="2319" spans="1:8" ht="15" customHeight="1">
      <c r="A2319" s="4"/>
      <c r="B2319" s="4"/>
      <c r="C2319" s="4"/>
      <c r="D2319" s="4"/>
      <c r="E2319" s="4"/>
      <c r="F2319" s="14" t="s">
        <v>11</v>
      </c>
      <c r="G2319" s="14"/>
      <c r="H2319" s="15">
        <f>SUM(H2318:H2318)</f>
        <v>2562.58</v>
      </c>
    </row>
    <row r="2320" spans="1:8" ht="15" customHeight="1">
      <c r="A2320" s="2" t="s">
        <v>26</v>
      </c>
      <c r="B2320" s="2"/>
      <c r="C2320" s="7" t="s">
        <v>2</v>
      </c>
      <c r="D2320" s="7"/>
      <c r="E2320" s="8" t="s">
        <v>3</v>
      </c>
      <c r="F2320" s="8" t="s">
        <v>4</v>
      </c>
      <c r="G2320" s="8" t="s">
        <v>5</v>
      </c>
      <c r="H2320" s="8" t="s">
        <v>6</v>
      </c>
    </row>
    <row r="2321" spans="1:8" ht="15" customHeight="1">
      <c r="A2321" s="9" t="s">
        <v>203</v>
      </c>
      <c r="B2321" s="10" t="s">
        <v>204</v>
      </c>
      <c r="C2321" s="11" t="s">
        <v>16</v>
      </c>
      <c r="D2321" s="11"/>
      <c r="E2321" s="9" t="s">
        <v>29</v>
      </c>
      <c r="F2321" s="12">
        <v>8</v>
      </c>
      <c r="G2321" s="13">
        <v>26.88</v>
      </c>
      <c r="H2321" s="13">
        <f>ROUND(ROUND(F2321,8)*G2321,2)</f>
        <v>215.04</v>
      </c>
    </row>
    <row r="2322" spans="1:8" ht="15" customHeight="1">
      <c r="A2322" s="9" t="s">
        <v>30</v>
      </c>
      <c r="B2322" s="10" t="s">
        <v>31</v>
      </c>
      <c r="C2322" s="11" t="s">
        <v>16</v>
      </c>
      <c r="D2322" s="11"/>
      <c r="E2322" s="9" t="s">
        <v>29</v>
      </c>
      <c r="F2322" s="12">
        <v>8</v>
      </c>
      <c r="G2322" s="13">
        <v>21.05</v>
      </c>
      <c r="H2322" s="13">
        <f>ROUND(ROUND(F2322,8)*G2322,2)</f>
        <v>168.4</v>
      </c>
    </row>
    <row r="2323" spans="1:8" ht="18" customHeight="1">
      <c r="A2323" s="4"/>
      <c r="B2323" s="4"/>
      <c r="C2323" s="4"/>
      <c r="D2323" s="4"/>
      <c r="E2323" s="4"/>
      <c r="F2323" s="14" t="s">
        <v>32</v>
      </c>
      <c r="G2323" s="14"/>
      <c r="H2323" s="15">
        <f>SUM(H2321:H2322)</f>
        <v>383.44</v>
      </c>
    </row>
    <row r="2324" spans="1:8" ht="15" customHeight="1">
      <c r="A2324" s="4"/>
      <c r="B2324" s="4"/>
      <c r="C2324" s="4"/>
      <c r="D2324" s="4"/>
      <c r="E2324" s="4"/>
      <c r="F2324" s="16" t="s">
        <v>12</v>
      </c>
      <c r="G2324" s="16"/>
      <c r="H2324" s="17">
        <f>SUM(H2319,H2323)</f>
        <v>2946.02</v>
      </c>
    </row>
    <row r="2325" spans="1:8" ht="9.9499999999999993" customHeight="1">
      <c r="A2325" s="4"/>
      <c r="B2325" s="4"/>
      <c r="C2325" s="4"/>
      <c r="D2325" s="4"/>
      <c r="E2325" s="4"/>
      <c r="F2325" s="5"/>
      <c r="G2325" s="5"/>
      <c r="H2325" s="5"/>
    </row>
    <row r="2326" spans="1:8" ht="20.100000000000001" customHeight="1">
      <c r="A2326" s="6" t="s">
        <v>665</v>
      </c>
      <c r="B2326" s="6"/>
      <c r="C2326" s="6"/>
      <c r="D2326" s="6"/>
      <c r="E2326" s="6"/>
      <c r="F2326" s="6"/>
      <c r="G2326" s="6"/>
      <c r="H2326" s="6"/>
    </row>
    <row r="2327" spans="1:8" ht="15" customHeight="1">
      <c r="A2327" s="2" t="s">
        <v>1</v>
      </c>
      <c r="B2327" s="2"/>
      <c r="C2327" s="7" t="s">
        <v>2</v>
      </c>
      <c r="D2327" s="7"/>
      <c r="E2327" s="8" t="s">
        <v>3</v>
      </c>
      <c r="F2327" s="8" t="s">
        <v>4</v>
      </c>
      <c r="G2327" s="8" t="s">
        <v>5</v>
      </c>
      <c r="H2327" s="8" t="s">
        <v>6</v>
      </c>
    </row>
    <row r="2328" spans="1:8" ht="21" customHeight="1">
      <c r="A2328" s="9" t="s">
        <v>552</v>
      </c>
      <c r="B2328" s="10" t="s">
        <v>553</v>
      </c>
      <c r="C2328" s="11" t="s">
        <v>16</v>
      </c>
      <c r="D2328" s="11"/>
      <c r="E2328" s="9" t="s">
        <v>10</v>
      </c>
      <c r="F2328" s="12">
        <v>1</v>
      </c>
      <c r="G2328" s="13">
        <v>10.77</v>
      </c>
      <c r="H2328" s="13">
        <f>TRUNC(TRUNC(F2328,8)*G2328,2)</f>
        <v>10.77</v>
      </c>
    </row>
    <row r="2329" spans="1:8" ht="29.1" customHeight="1">
      <c r="A2329" s="9" t="s">
        <v>218</v>
      </c>
      <c r="B2329" s="10" t="s">
        <v>219</v>
      </c>
      <c r="C2329" s="11" t="s">
        <v>16</v>
      </c>
      <c r="D2329" s="11"/>
      <c r="E2329" s="9" t="s">
        <v>10</v>
      </c>
      <c r="F2329" s="12">
        <v>1</v>
      </c>
      <c r="G2329" s="13">
        <v>1.35</v>
      </c>
      <c r="H2329" s="13">
        <f>TRUNC(TRUNC(F2329,8)*G2329,2)</f>
        <v>1.35</v>
      </c>
    </row>
    <row r="2330" spans="1:8" ht="15" customHeight="1">
      <c r="A2330" s="4"/>
      <c r="B2330" s="4"/>
      <c r="C2330" s="4"/>
      <c r="D2330" s="4"/>
      <c r="E2330" s="4"/>
      <c r="F2330" s="14" t="s">
        <v>11</v>
      </c>
      <c r="G2330" s="14"/>
      <c r="H2330" s="15">
        <f>SUM(H2328:H2329)</f>
        <v>12.12</v>
      </c>
    </row>
    <row r="2331" spans="1:8" ht="15" customHeight="1">
      <c r="A2331" s="2" t="s">
        <v>26</v>
      </c>
      <c r="B2331" s="2"/>
      <c r="C2331" s="7" t="s">
        <v>2</v>
      </c>
      <c r="D2331" s="7"/>
      <c r="E2331" s="8" t="s">
        <v>3</v>
      </c>
      <c r="F2331" s="8" t="s">
        <v>4</v>
      </c>
      <c r="G2331" s="8" t="s">
        <v>5</v>
      </c>
      <c r="H2331" s="8" t="s">
        <v>6</v>
      </c>
    </row>
    <row r="2332" spans="1:8" ht="21" customHeight="1">
      <c r="A2332" s="9" t="s">
        <v>201</v>
      </c>
      <c r="B2332" s="10" t="s">
        <v>202</v>
      </c>
      <c r="C2332" s="11" t="s">
        <v>16</v>
      </c>
      <c r="D2332" s="11"/>
      <c r="E2332" s="9" t="s">
        <v>29</v>
      </c>
      <c r="F2332" s="12">
        <v>4.7600000000000003E-2</v>
      </c>
      <c r="G2332" s="13">
        <v>22.45</v>
      </c>
      <c r="H2332" s="13">
        <f>TRUNC(TRUNC(F2332,8)*G2332,2)</f>
        <v>1.06</v>
      </c>
    </row>
    <row r="2333" spans="1:8" ht="15" customHeight="1">
      <c r="A2333" s="9" t="s">
        <v>203</v>
      </c>
      <c r="B2333" s="10" t="s">
        <v>204</v>
      </c>
      <c r="C2333" s="11" t="s">
        <v>16</v>
      </c>
      <c r="D2333" s="11"/>
      <c r="E2333" s="9" t="s">
        <v>29</v>
      </c>
      <c r="F2333" s="12">
        <v>4.7600000000000003E-2</v>
      </c>
      <c r="G2333" s="13">
        <v>26.88</v>
      </c>
      <c r="H2333" s="13">
        <f>TRUNC(TRUNC(F2333,8)*G2333,2)</f>
        <v>1.27</v>
      </c>
    </row>
    <row r="2334" spans="1:8" ht="18" customHeight="1">
      <c r="A2334" s="4"/>
      <c r="B2334" s="4"/>
      <c r="C2334" s="4"/>
      <c r="D2334" s="4"/>
      <c r="E2334" s="4"/>
      <c r="F2334" s="14" t="s">
        <v>32</v>
      </c>
      <c r="G2334" s="14"/>
      <c r="H2334" s="15">
        <f>SUM(H2332:H2333)</f>
        <v>2.33</v>
      </c>
    </row>
    <row r="2335" spans="1:8" ht="15" customHeight="1">
      <c r="A2335" s="4"/>
      <c r="B2335" s="4"/>
      <c r="C2335" s="4"/>
      <c r="D2335" s="4"/>
      <c r="E2335" s="4"/>
      <c r="F2335" s="16" t="s">
        <v>12</v>
      </c>
      <c r="G2335" s="16"/>
      <c r="H2335" s="17">
        <f>SUM(H2330,H2334)</f>
        <v>14.45</v>
      </c>
    </row>
    <row r="2336" spans="1:8" ht="9.9499999999999993" customHeight="1">
      <c r="A2336" s="4"/>
      <c r="B2336" s="4"/>
      <c r="C2336" s="4"/>
      <c r="D2336" s="4"/>
      <c r="E2336" s="4"/>
      <c r="F2336" s="5"/>
      <c r="G2336" s="5"/>
      <c r="H2336" s="5"/>
    </row>
    <row r="2337" spans="1:8" ht="20.100000000000001" customHeight="1">
      <c r="A2337" s="6" t="s">
        <v>666</v>
      </c>
      <c r="B2337" s="6"/>
      <c r="C2337" s="6"/>
      <c r="D2337" s="6"/>
      <c r="E2337" s="6"/>
      <c r="F2337" s="6"/>
      <c r="G2337" s="6"/>
      <c r="H2337" s="6"/>
    </row>
    <row r="2338" spans="1:8" ht="15" customHeight="1">
      <c r="A2338" s="2" t="s">
        <v>1</v>
      </c>
      <c r="B2338" s="2"/>
      <c r="C2338" s="7" t="s">
        <v>2</v>
      </c>
      <c r="D2338" s="7"/>
      <c r="E2338" s="8" t="s">
        <v>3</v>
      </c>
      <c r="F2338" s="8" t="s">
        <v>4</v>
      </c>
      <c r="G2338" s="8" t="s">
        <v>5</v>
      </c>
      <c r="H2338" s="8" t="s">
        <v>6</v>
      </c>
    </row>
    <row r="2339" spans="1:8" ht="21" customHeight="1">
      <c r="A2339" s="9" t="s">
        <v>552</v>
      </c>
      <c r="B2339" s="10" t="s">
        <v>553</v>
      </c>
      <c r="C2339" s="11" t="s">
        <v>16</v>
      </c>
      <c r="D2339" s="11"/>
      <c r="E2339" s="9" t="s">
        <v>10</v>
      </c>
      <c r="F2339" s="12">
        <v>1</v>
      </c>
      <c r="G2339" s="13">
        <v>10.77</v>
      </c>
      <c r="H2339" s="13">
        <f>TRUNC(TRUNC(F2339,8)*G2339,2)</f>
        <v>10.77</v>
      </c>
    </row>
    <row r="2340" spans="1:8" ht="29.1" customHeight="1">
      <c r="A2340" s="9" t="s">
        <v>555</v>
      </c>
      <c r="B2340" s="10" t="s">
        <v>556</v>
      </c>
      <c r="C2340" s="11" t="s">
        <v>16</v>
      </c>
      <c r="D2340" s="11"/>
      <c r="E2340" s="9" t="s">
        <v>10</v>
      </c>
      <c r="F2340" s="12">
        <v>1</v>
      </c>
      <c r="G2340" s="13">
        <v>1.76</v>
      </c>
      <c r="H2340" s="13">
        <f>TRUNC(TRUNC(F2340,8)*G2340,2)</f>
        <v>1.76</v>
      </c>
    </row>
    <row r="2341" spans="1:8" ht="15" customHeight="1">
      <c r="A2341" s="4"/>
      <c r="B2341" s="4"/>
      <c r="C2341" s="4"/>
      <c r="D2341" s="4"/>
      <c r="E2341" s="4"/>
      <c r="F2341" s="14" t="s">
        <v>11</v>
      </c>
      <c r="G2341" s="14"/>
      <c r="H2341" s="15">
        <f>SUM(H2339:H2340)</f>
        <v>12.53</v>
      </c>
    </row>
    <row r="2342" spans="1:8" ht="15" customHeight="1">
      <c r="A2342" s="2" t="s">
        <v>26</v>
      </c>
      <c r="B2342" s="2"/>
      <c r="C2342" s="7" t="s">
        <v>2</v>
      </c>
      <c r="D2342" s="7"/>
      <c r="E2342" s="8" t="s">
        <v>3</v>
      </c>
      <c r="F2342" s="8" t="s">
        <v>4</v>
      </c>
      <c r="G2342" s="8" t="s">
        <v>5</v>
      </c>
      <c r="H2342" s="8" t="s">
        <v>6</v>
      </c>
    </row>
    <row r="2343" spans="1:8" ht="21" customHeight="1">
      <c r="A2343" s="9" t="s">
        <v>201</v>
      </c>
      <c r="B2343" s="10" t="s">
        <v>202</v>
      </c>
      <c r="C2343" s="11" t="s">
        <v>16</v>
      </c>
      <c r="D2343" s="11"/>
      <c r="E2343" s="9" t="s">
        <v>29</v>
      </c>
      <c r="F2343" s="12">
        <v>6.6299999999999998E-2</v>
      </c>
      <c r="G2343" s="13">
        <v>22.45</v>
      </c>
      <c r="H2343" s="13">
        <f>TRUNC(TRUNC(F2343,8)*G2343,2)</f>
        <v>1.48</v>
      </c>
    </row>
    <row r="2344" spans="1:8" ht="15" customHeight="1">
      <c r="A2344" s="9" t="s">
        <v>203</v>
      </c>
      <c r="B2344" s="10" t="s">
        <v>204</v>
      </c>
      <c r="C2344" s="11" t="s">
        <v>16</v>
      </c>
      <c r="D2344" s="11"/>
      <c r="E2344" s="9" t="s">
        <v>29</v>
      </c>
      <c r="F2344" s="12">
        <v>6.6299999999999998E-2</v>
      </c>
      <c r="G2344" s="13">
        <v>26.88</v>
      </c>
      <c r="H2344" s="13">
        <f>TRUNC(TRUNC(F2344,8)*G2344,2)</f>
        <v>1.78</v>
      </c>
    </row>
    <row r="2345" spans="1:8" ht="18" customHeight="1">
      <c r="A2345" s="4"/>
      <c r="B2345" s="4"/>
      <c r="C2345" s="4"/>
      <c r="D2345" s="4"/>
      <c r="E2345" s="4"/>
      <c r="F2345" s="14" t="s">
        <v>32</v>
      </c>
      <c r="G2345" s="14"/>
      <c r="H2345" s="15">
        <f>SUM(H2343:H2344)</f>
        <v>3.26</v>
      </c>
    </row>
    <row r="2346" spans="1:8" ht="15" customHeight="1">
      <c r="A2346" s="4"/>
      <c r="B2346" s="4"/>
      <c r="C2346" s="4"/>
      <c r="D2346" s="4"/>
      <c r="E2346" s="4"/>
      <c r="F2346" s="16" t="s">
        <v>12</v>
      </c>
      <c r="G2346" s="16"/>
      <c r="H2346" s="17">
        <f>SUM(H2341,H2345)</f>
        <v>15.79</v>
      </c>
    </row>
    <row r="2347" spans="1:8" ht="9.9499999999999993" customHeight="1">
      <c r="A2347" s="4"/>
      <c r="B2347" s="4"/>
      <c r="C2347" s="4"/>
      <c r="D2347" s="4"/>
      <c r="E2347" s="4"/>
      <c r="F2347" s="5"/>
      <c r="G2347" s="5"/>
      <c r="H2347" s="5"/>
    </row>
    <row r="2348" spans="1:8" ht="20.100000000000001" customHeight="1">
      <c r="A2348" s="6" t="s">
        <v>667</v>
      </c>
      <c r="B2348" s="6"/>
      <c r="C2348" s="6"/>
      <c r="D2348" s="6"/>
      <c r="E2348" s="6"/>
      <c r="F2348" s="6"/>
      <c r="G2348" s="6"/>
      <c r="H2348" s="6"/>
    </row>
    <row r="2349" spans="1:8" ht="15" customHeight="1">
      <c r="A2349" s="2" t="s">
        <v>1</v>
      </c>
      <c r="B2349" s="2"/>
      <c r="C2349" s="7" t="s">
        <v>2</v>
      </c>
      <c r="D2349" s="7"/>
      <c r="E2349" s="8" t="s">
        <v>3</v>
      </c>
      <c r="F2349" s="8" t="s">
        <v>4</v>
      </c>
      <c r="G2349" s="8" t="s">
        <v>5</v>
      </c>
      <c r="H2349" s="8" t="s">
        <v>6</v>
      </c>
    </row>
    <row r="2350" spans="1:8" ht="21" customHeight="1">
      <c r="A2350" s="9" t="s">
        <v>558</v>
      </c>
      <c r="B2350" s="10" t="s">
        <v>559</v>
      </c>
      <c r="C2350" s="11" t="s">
        <v>16</v>
      </c>
      <c r="D2350" s="11"/>
      <c r="E2350" s="9" t="s">
        <v>10</v>
      </c>
      <c r="F2350" s="12">
        <v>1</v>
      </c>
      <c r="G2350" s="13">
        <v>75.64</v>
      </c>
      <c r="H2350" s="13">
        <f>TRUNC(TRUNC(F2350,8)*G2350,2)</f>
        <v>75.64</v>
      </c>
    </row>
    <row r="2351" spans="1:8" ht="29.1" customHeight="1">
      <c r="A2351" s="9" t="s">
        <v>218</v>
      </c>
      <c r="B2351" s="10" t="s">
        <v>219</v>
      </c>
      <c r="C2351" s="11" t="s">
        <v>16</v>
      </c>
      <c r="D2351" s="11"/>
      <c r="E2351" s="9" t="s">
        <v>10</v>
      </c>
      <c r="F2351" s="12">
        <v>3</v>
      </c>
      <c r="G2351" s="13">
        <v>1.35</v>
      </c>
      <c r="H2351" s="13">
        <f>TRUNC(TRUNC(F2351,8)*G2351,2)</f>
        <v>4.05</v>
      </c>
    </row>
    <row r="2352" spans="1:8" ht="15" customHeight="1">
      <c r="A2352" s="4"/>
      <c r="B2352" s="4"/>
      <c r="C2352" s="4"/>
      <c r="D2352" s="4"/>
      <c r="E2352" s="4"/>
      <c r="F2352" s="14" t="s">
        <v>11</v>
      </c>
      <c r="G2352" s="14"/>
      <c r="H2352" s="15">
        <f>SUM(H2350:H2351)</f>
        <v>79.69</v>
      </c>
    </row>
    <row r="2353" spans="1:8" ht="15" customHeight="1">
      <c r="A2353" s="2" t="s">
        <v>26</v>
      </c>
      <c r="B2353" s="2"/>
      <c r="C2353" s="7" t="s">
        <v>2</v>
      </c>
      <c r="D2353" s="7"/>
      <c r="E2353" s="8" t="s">
        <v>3</v>
      </c>
      <c r="F2353" s="8" t="s">
        <v>4</v>
      </c>
      <c r="G2353" s="8" t="s">
        <v>5</v>
      </c>
      <c r="H2353" s="8" t="s">
        <v>6</v>
      </c>
    </row>
    <row r="2354" spans="1:8" ht="21" customHeight="1">
      <c r="A2354" s="9" t="s">
        <v>201</v>
      </c>
      <c r="B2354" s="10" t="s">
        <v>202</v>
      </c>
      <c r="C2354" s="11" t="s">
        <v>16</v>
      </c>
      <c r="D2354" s="11"/>
      <c r="E2354" s="9" t="s">
        <v>29</v>
      </c>
      <c r="F2354" s="12">
        <v>0.14280000000000001</v>
      </c>
      <c r="G2354" s="13">
        <v>22.45</v>
      </c>
      <c r="H2354" s="13">
        <f>TRUNC(TRUNC(F2354,8)*G2354,2)</f>
        <v>3.2</v>
      </c>
    </row>
    <row r="2355" spans="1:8" ht="15" customHeight="1">
      <c r="A2355" s="9" t="s">
        <v>203</v>
      </c>
      <c r="B2355" s="10" t="s">
        <v>204</v>
      </c>
      <c r="C2355" s="11" t="s">
        <v>16</v>
      </c>
      <c r="D2355" s="11"/>
      <c r="E2355" s="9" t="s">
        <v>29</v>
      </c>
      <c r="F2355" s="12">
        <v>0.14280000000000001</v>
      </c>
      <c r="G2355" s="13">
        <v>26.88</v>
      </c>
      <c r="H2355" s="13">
        <f>TRUNC(TRUNC(F2355,8)*G2355,2)</f>
        <v>3.83</v>
      </c>
    </row>
    <row r="2356" spans="1:8" ht="18" customHeight="1">
      <c r="A2356" s="4"/>
      <c r="B2356" s="4"/>
      <c r="C2356" s="4"/>
      <c r="D2356" s="4"/>
      <c r="E2356" s="4"/>
      <c r="F2356" s="14" t="s">
        <v>32</v>
      </c>
      <c r="G2356" s="14"/>
      <c r="H2356" s="15">
        <f>SUM(H2354:H2355)</f>
        <v>7.03</v>
      </c>
    </row>
    <row r="2357" spans="1:8" ht="15" customHeight="1">
      <c r="A2357" s="4"/>
      <c r="B2357" s="4"/>
      <c r="C2357" s="4"/>
      <c r="D2357" s="4"/>
      <c r="E2357" s="4"/>
      <c r="F2357" s="16" t="s">
        <v>12</v>
      </c>
      <c r="G2357" s="16"/>
      <c r="H2357" s="17">
        <f>SUM(H2352,H2356)</f>
        <v>86.72</v>
      </c>
    </row>
    <row r="2358" spans="1:8" ht="9.9499999999999993" customHeight="1">
      <c r="A2358" s="4"/>
      <c r="B2358" s="4"/>
      <c r="C2358" s="4"/>
      <c r="D2358" s="4"/>
      <c r="E2358" s="4"/>
      <c r="F2358" s="5"/>
      <c r="G2358" s="5"/>
      <c r="H2358" s="5"/>
    </row>
    <row r="2359" spans="1:8" ht="20.100000000000001" customHeight="1">
      <c r="A2359" s="6" t="s">
        <v>668</v>
      </c>
      <c r="B2359" s="6"/>
      <c r="C2359" s="6"/>
      <c r="D2359" s="6"/>
      <c r="E2359" s="6"/>
      <c r="F2359" s="6"/>
      <c r="G2359" s="6"/>
      <c r="H2359" s="6"/>
    </row>
    <row r="2360" spans="1:8" ht="15" customHeight="1">
      <c r="A2360" s="2" t="s">
        <v>1</v>
      </c>
      <c r="B2360" s="2"/>
      <c r="C2360" s="7" t="s">
        <v>2</v>
      </c>
      <c r="D2360" s="7"/>
      <c r="E2360" s="8" t="s">
        <v>3</v>
      </c>
      <c r="F2360" s="8" t="s">
        <v>4</v>
      </c>
      <c r="G2360" s="8" t="s">
        <v>5</v>
      </c>
      <c r="H2360" s="8" t="s">
        <v>6</v>
      </c>
    </row>
    <row r="2361" spans="1:8" ht="21" customHeight="1">
      <c r="A2361" s="9" t="s">
        <v>558</v>
      </c>
      <c r="B2361" s="10" t="s">
        <v>559</v>
      </c>
      <c r="C2361" s="11" t="s">
        <v>16</v>
      </c>
      <c r="D2361" s="11"/>
      <c r="E2361" s="9" t="s">
        <v>10</v>
      </c>
      <c r="F2361" s="12">
        <v>1</v>
      </c>
      <c r="G2361" s="13">
        <v>75.64</v>
      </c>
      <c r="H2361" s="13">
        <f>TRUNC(TRUNC(F2361,8)*G2361,2)</f>
        <v>75.64</v>
      </c>
    </row>
    <row r="2362" spans="1:8" ht="29.1" customHeight="1">
      <c r="A2362" s="9" t="s">
        <v>555</v>
      </c>
      <c r="B2362" s="10" t="s">
        <v>556</v>
      </c>
      <c r="C2362" s="11" t="s">
        <v>16</v>
      </c>
      <c r="D2362" s="11"/>
      <c r="E2362" s="9" t="s">
        <v>10</v>
      </c>
      <c r="F2362" s="12">
        <v>3</v>
      </c>
      <c r="G2362" s="13">
        <v>1.76</v>
      </c>
      <c r="H2362" s="13">
        <f>TRUNC(TRUNC(F2362,8)*G2362,2)</f>
        <v>5.28</v>
      </c>
    </row>
    <row r="2363" spans="1:8" ht="15" customHeight="1">
      <c r="A2363" s="4"/>
      <c r="B2363" s="4"/>
      <c r="C2363" s="4"/>
      <c r="D2363" s="4"/>
      <c r="E2363" s="4"/>
      <c r="F2363" s="14" t="s">
        <v>11</v>
      </c>
      <c r="G2363" s="14"/>
      <c r="H2363" s="15">
        <f>SUM(H2361:H2362)</f>
        <v>80.92</v>
      </c>
    </row>
    <row r="2364" spans="1:8" ht="15" customHeight="1">
      <c r="A2364" s="2" t="s">
        <v>26</v>
      </c>
      <c r="B2364" s="2"/>
      <c r="C2364" s="7" t="s">
        <v>2</v>
      </c>
      <c r="D2364" s="7"/>
      <c r="E2364" s="8" t="s">
        <v>3</v>
      </c>
      <c r="F2364" s="8" t="s">
        <v>4</v>
      </c>
      <c r="G2364" s="8" t="s">
        <v>5</v>
      </c>
      <c r="H2364" s="8" t="s">
        <v>6</v>
      </c>
    </row>
    <row r="2365" spans="1:8" ht="21" customHeight="1">
      <c r="A2365" s="9" t="s">
        <v>201</v>
      </c>
      <c r="B2365" s="10" t="s">
        <v>202</v>
      </c>
      <c r="C2365" s="11" t="s">
        <v>16</v>
      </c>
      <c r="D2365" s="11"/>
      <c r="E2365" s="9" t="s">
        <v>29</v>
      </c>
      <c r="F2365" s="12">
        <v>0.1988</v>
      </c>
      <c r="G2365" s="13">
        <v>22.45</v>
      </c>
      <c r="H2365" s="13">
        <f>TRUNC(TRUNC(F2365,8)*G2365,2)</f>
        <v>4.46</v>
      </c>
    </row>
    <row r="2366" spans="1:8" ht="15" customHeight="1">
      <c r="A2366" s="9" t="s">
        <v>203</v>
      </c>
      <c r="B2366" s="10" t="s">
        <v>204</v>
      </c>
      <c r="C2366" s="11" t="s">
        <v>16</v>
      </c>
      <c r="D2366" s="11"/>
      <c r="E2366" s="9" t="s">
        <v>29</v>
      </c>
      <c r="F2366" s="12">
        <v>0.1988</v>
      </c>
      <c r="G2366" s="13">
        <v>26.88</v>
      </c>
      <c r="H2366" s="13">
        <f>TRUNC(TRUNC(F2366,8)*G2366,2)</f>
        <v>5.34</v>
      </c>
    </row>
    <row r="2367" spans="1:8" ht="18" customHeight="1">
      <c r="A2367" s="4"/>
      <c r="B2367" s="4"/>
      <c r="C2367" s="4"/>
      <c r="D2367" s="4"/>
      <c r="E2367" s="4"/>
      <c r="F2367" s="14" t="s">
        <v>32</v>
      </c>
      <c r="G2367" s="14"/>
      <c r="H2367" s="15">
        <f>SUM(H2365:H2366)</f>
        <v>9.8000000000000007</v>
      </c>
    </row>
    <row r="2368" spans="1:8" ht="15" customHeight="1">
      <c r="A2368" s="4"/>
      <c r="B2368" s="4"/>
      <c r="C2368" s="4"/>
      <c r="D2368" s="4"/>
      <c r="E2368" s="4"/>
      <c r="F2368" s="16" t="s">
        <v>12</v>
      </c>
      <c r="G2368" s="16"/>
      <c r="H2368" s="17">
        <f>SUM(H2363,H2367)</f>
        <v>90.72</v>
      </c>
    </row>
    <row r="2369" spans="1:8" ht="9.9499999999999993" customHeight="1">
      <c r="A2369" s="4"/>
      <c r="B2369" s="4"/>
      <c r="C2369" s="4"/>
      <c r="D2369" s="4"/>
      <c r="E2369" s="4"/>
      <c r="F2369" s="5"/>
      <c r="G2369" s="5"/>
      <c r="H2369" s="5"/>
    </row>
    <row r="2370" spans="1:8" ht="20.100000000000001" customHeight="1">
      <c r="A2370" s="6" t="s">
        <v>669</v>
      </c>
      <c r="B2370" s="6"/>
      <c r="C2370" s="6"/>
      <c r="D2370" s="6"/>
      <c r="E2370" s="6"/>
      <c r="F2370" s="6"/>
      <c r="G2370" s="6"/>
      <c r="H2370" s="6"/>
    </row>
    <row r="2371" spans="1:8" ht="15" customHeight="1">
      <c r="A2371" s="2" t="s">
        <v>1</v>
      </c>
      <c r="B2371" s="2"/>
      <c r="C2371" s="7" t="s">
        <v>2</v>
      </c>
      <c r="D2371" s="7"/>
      <c r="E2371" s="8" t="s">
        <v>3</v>
      </c>
      <c r="F2371" s="8" t="s">
        <v>4</v>
      </c>
      <c r="G2371" s="8" t="s">
        <v>5</v>
      </c>
      <c r="H2371" s="8" t="s">
        <v>6</v>
      </c>
    </row>
    <row r="2372" spans="1:8" ht="29.1" customHeight="1">
      <c r="A2372" s="9" t="s">
        <v>561</v>
      </c>
      <c r="B2372" s="10" t="s">
        <v>562</v>
      </c>
      <c r="C2372" s="11" t="s">
        <v>265</v>
      </c>
      <c r="D2372" s="11"/>
      <c r="E2372" s="9" t="s">
        <v>266</v>
      </c>
      <c r="F2372" s="12">
        <v>1</v>
      </c>
      <c r="G2372" s="13">
        <v>96.35</v>
      </c>
      <c r="H2372" s="13">
        <f>ROUND(ROUND(F2372,8)*G2372,2)</f>
        <v>96.35</v>
      </c>
    </row>
    <row r="2373" spans="1:8" ht="15" customHeight="1">
      <c r="A2373" s="4"/>
      <c r="B2373" s="4"/>
      <c r="C2373" s="4"/>
      <c r="D2373" s="4"/>
      <c r="E2373" s="4"/>
      <c r="F2373" s="14" t="s">
        <v>11</v>
      </c>
      <c r="G2373" s="14"/>
      <c r="H2373" s="15">
        <f>SUM(H2372:H2372)</f>
        <v>96.35</v>
      </c>
    </row>
    <row r="2374" spans="1:8" ht="15" customHeight="1">
      <c r="A2374" s="2" t="s">
        <v>26</v>
      </c>
      <c r="B2374" s="2"/>
      <c r="C2374" s="7" t="s">
        <v>2</v>
      </c>
      <c r="D2374" s="7"/>
      <c r="E2374" s="8" t="s">
        <v>3</v>
      </c>
      <c r="F2374" s="8" t="s">
        <v>4</v>
      </c>
      <c r="G2374" s="8" t="s">
        <v>5</v>
      </c>
      <c r="H2374" s="8" t="s">
        <v>6</v>
      </c>
    </row>
    <row r="2375" spans="1:8" ht="15" customHeight="1">
      <c r="A2375" s="9" t="s">
        <v>203</v>
      </c>
      <c r="B2375" s="10" t="s">
        <v>204</v>
      </c>
      <c r="C2375" s="11" t="s">
        <v>16</v>
      </c>
      <c r="D2375" s="11"/>
      <c r="E2375" s="9" t="s">
        <v>29</v>
      </c>
      <c r="F2375" s="12">
        <v>1</v>
      </c>
      <c r="G2375" s="13">
        <v>26.88</v>
      </c>
      <c r="H2375" s="13">
        <f>ROUND(ROUND(F2375,8)*G2375,2)</f>
        <v>26.88</v>
      </c>
    </row>
    <row r="2376" spans="1:8" ht="15" customHeight="1">
      <c r="A2376" s="9" t="s">
        <v>30</v>
      </c>
      <c r="B2376" s="10" t="s">
        <v>31</v>
      </c>
      <c r="C2376" s="11" t="s">
        <v>16</v>
      </c>
      <c r="D2376" s="11"/>
      <c r="E2376" s="9" t="s">
        <v>29</v>
      </c>
      <c r="F2376" s="12">
        <v>1</v>
      </c>
      <c r="G2376" s="13">
        <v>21.05</v>
      </c>
      <c r="H2376" s="13">
        <f>ROUND(ROUND(F2376,8)*G2376,2)</f>
        <v>21.05</v>
      </c>
    </row>
    <row r="2377" spans="1:8" ht="18" customHeight="1">
      <c r="A2377" s="4"/>
      <c r="B2377" s="4"/>
      <c r="C2377" s="4"/>
      <c r="D2377" s="4"/>
      <c r="E2377" s="4"/>
      <c r="F2377" s="14" t="s">
        <v>32</v>
      </c>
      <c r="G2377" s="14"/>
      <c r="H2377" s="15">
        <f>SUM(H2375:H2376)</f>
        <v>47.93</v>
      </c>
    </row>
    <row r="2378" spans="1:8" ht="15" customHeight="1">
      <c r="A2378" s="4"/>
      <c r="B2378" s="4"/>
      <c r="C2378" s="4"/>
      <c r="D2378" s="4"/>
      <c r="E2378" s="4"/>
      <c r="F2378" s="16" t="s">
        <v>12</v>
      </c>
      <c r="G2378" s="16"/>
      <c r="H2378" s="17">
        <f>SUM(H2373,H2377)</f>
        <v>144.28</v>
      </c>
    </row>
    <row r="2379" spans="1:8" ht="9.9499999999999993" customHeight="1">
      <c r="A2379" s="4"/>
      <c r="B2379" s="4"/>
      <c r="C2379" s="4"/>
      <c r="D2379" s="4"/>
      <c r="E2379" s="4"/>
      <c r="F2379" s="5"/>
      <c r="G2379" s="5"/>
      <c r="H2379" s="5"/>
    </row>
    <row r="2380" spans="1:8" ht="20.100000000000001" customHeight="1">
      <c r="A2380" s="6" t="s">
        <v>670</v>
      </c>
      <c r="B2380" s="6"/>
      <c r="C2380" s="6"/>
      <c r="D2380" s="6"/>
      <c r="E2380" s="6"/>
      <c r="F2380" s="6"/>
      <c r="G2380" s="6"/>
      <c r="H2380" s="6"/>
    </row>
    <row r="2381" spans="1:8" ht="15" customHeight="1">
      <c r="A2381" s="2" t="s">
        <v>1</v>
      </c>
      <c r="B2381" s="2"/>
      <c r="C2381" s="7" t="s">
        <v>2</v>
      </c>
      <c r="D2381" s="7"/>
      <c r="E2381" s="8" t="s">
        <v>3</v>
      </c>
      <c r="F2381" s="8" t="s">
        <v>4</v>
      </c>
      <c r="G2381" s="8" t="s">
        <v>5</v>
      </c>
      <c r="H2381" s="8" t="s">
        <v>6</v>
      </c>
    </row>
    <row r="2382" spans="1:8" ht="29.1" customHeight="1">
      <c r="A2382" s="9" t="s">
        <v>578</v>
      </c>
      <c r="B2382" s="10" t="s">
        <v>579</v>
      </c>
      <c r="C2382" s="11" t="s">
        <v>265</v>
      </c>
      <c r="D2382" s="11"/>
      <c r="E2382" s="9" t="s">
        <v>266</v>
      </c>
      <c r="F2382" s="12">
        <v>1</v>
      </c>
      <c r="G2382" s="13">
        <v>451</v>
      </c>
      <c r="H2382" s="13">
        <f>ROUND(ROUND(F2382,8)*G2382,2)</f>
        <v>451</v>
      </c>
    </row>
    <row r="2383" spans="1:8" ht="15" customHeight="1">
      <c r="A2383" s="4"/>
      <c r="B2383" s="4"/>
      <c r="C2383" s="4"/>
      <c r="D2383" s="4"/>
      <c r="E2383" s="4"/>
      <c r="F2383" s="14" t="s">
        <v>11</v>
      </c>
      <c r="G2383" s="14"/>
      <c r="H2383" s="15">
        <f>SUM(H2382:H2382)</f>
        <v>451</v>
      </c>
    </row>
    <row r="2384" spans="1:8" ht="15" customHeight="1">
      <c r="A2384" s="2" t="s">
        <v>26</v>
      </c>
      <c r="B2384" s="2"/>
      <c r="C2384" s="7" t="s">
        <v>2</v>
      </c>
      <c r="D2384" s="7"/>
      <c r="E2384" s="8" t="s">
        <v>3</v>
      </c>
      <c r="F2384" s="8" t="s">
        <v>4</v>
      </c>
      <c r="G2384" s="8" t="s">
        <v>5</v>
      </c>
      <c r="H2384" s="8" t="s">
        <v>6</v>
      </c>
    </row>
    <row r="2385" spans="1:8" ht="15" customHeight="1">
      <c r="A2385" s="9" t="s">
        <v>203</v>
      </c>
      <c r="B2385" s="10" t="s">
        <v>204</v>
      </c>
      <c r="C2385" s="11" t="s">
        <v>16</v>
      </c>
      <c r="D2385" s="11"/>
      <c r="E2385" s="9" t="s">
        <v>29</v>
      </c>
      <c r="F2385" s="12">
        <v>2</v>
      </c>
      <c r="G2385" s="13">
        <v>26.88</v>
      </c>
      <c r="H2385" s="13">
        <f>ROUND(ROUND(F2385,8)*G2385,2)</f>
        <v>53.76</v>
      </c>
    </row>
    <row r="2386" spans="1:8" ht="15" customHeight="1">
      <c r="A2386" s="9" t="s">
        <v>30</v>
      </c>
      <c r="B2386" s="10" t="s">
        <v>31</v>
      </c>
      <c r="C2386" s="11" t="s">
        <v>16</v>
      </c>
      <c r="D2386" s="11"/>
      <c r="E2386" s="9" t="s">
        <v>29</v>
      </c>
      <c r="F2386" s="12">
        <v>2</v>
      </c>
      <c r="G2386" s="13">
        <v>21.05</v>
      </c>
      <c r="H2386" s="13">
        <f>ROUND(ROUND(F2386,8)*G2386,2)</f>
        <v>42.1</v>
      </c>
    </row>
    <row r="2387" spans="1:8" ht="18" customHeight="1">
      <c r="A2387" s="4"/>
      <c r="B2387" s="4"/>
      <c r="C2387" s="4"/>
      <c r="D2387" s="4"/>
      <c r="E2387" s="4"/>
      <c r="F2387" s="14" t="s">
        <v>32</v>
      </c>
      <c r="G2387" s="14"/>
      <c r="H2387" s="15">
        <f>SUM(H2385:H2386)</f>
        <v>95.86</v>
      </c>
    </row>
    <row r="2388" spans="1:8" ht="15" customHeight="1">
      <c r="A2388" s="4"/>
      <c r="B2388" s="4"/>
      <c r="C2388" s="4"/>
      <c r="D2388" s="4"/>
      <c r="E2388" s="4"/>
      <c r="F2388" s="16" t="s">
        <v>12</v>
      </c>
      <c r="G2388" s="16"/>
      <c r="H2388" s="17">
        <f>SUM(H2383,H2387)</f>
        <v>546.86</v>
      </c>
    </row>
    <row r="2389" spans="1:8" ht="9.9499999999999993" customHeight="1">
      <c r="A2389" s="4"/>
      <c r="B2389" s="4"/>
      <c r="C2389" s="4"/>
      <c r="D2389" s="4"/>
      <c r="E2389" s="4"/>
      <c r="F2389" s="5"/>
      <c r="G2389" s="5"/>
      <c r="H2389" s="5"/>
    </row>
    <row r="2390" spans="1:8" ht="20.100000000000001" customHeight="1">
      <c r="A2390" s="6" t="s">
        <v>671</v>
      </c>
      <c r="B2390" s="6"/>
      <c r="C2390" s="6"/>
      <c r="D2390" s="6"/>
      <c r="E2390" s="6"/>
      <c r="F2390" s="6"/>
      <c r="G2390" s="6"/>
      <c r="H2390" s="6"/>
    </row>
    <row r="2391" spans="1:8" ht="15" customHeight="1">
      <c r="A2391" s="2" t="s">
        <v>1</v>
      </c>
      <c r="B2391" s="2"/>
      <c r="C2391" s="7" t="s">
        <v>2</v>
      </c>
      <c r="D2391" s="7"/>
      <c r="E2391" s="8" t="s">
        <v>3</v>
      </c>
      <c r="F2391" s="8" t="s">
        <v>4</v>
      </c>
      <c r="G2391" s="8" t="s">
        <v>5</v>
      </c>
      <c r="H2391" s="8" t="s">
        <v>6</v>
      </c>
    </row>
    <row r="2392" spans="1:8" ht="29.1" customHeight="1">
      <c r="A2392" s="9" t="s">
        <v>589</v>
      </c>
      <c r="B2392" s="10" t="s">
        <v>590</v>
      </c>
      <c r="C2392" s="11" t="s">
        <v>265</v>
      </c>
      <c r="D2392" s="11"/>
      <c r="E2392" s="9" t="s">
        <v>266</v>
      </c>
      <c r="F2392" s="12">
        <v>1</v>
      </c>
      <c r="G2392" s="13">
        <v>2562.58</v>
      </c>
      <c r="H2392" s="13">
        <f>ROUND(ROUND(F2392,8)*G2392,2)</f>
        <v>2562.58</v>
      </c>
    </row>
    <row r="2393" spans="1:8" ht="15" customHeight="1">
      <c r="A2393" s="4"/>
      <c r="B2393" s="4"/>
      <c r="C2393" s="4"/>
      <c r="D2393" s="4"/>
      <c r="E2393" s="4"/>
      <c r="F2393" s="14" t="s">
        <v>11</v>
      </c>
      <c r="G2393" s="14"/>
      <c r="H2393" s="15">
        <f>SUM(H2392:H2392)</f>
        <v>2562.58</v>
      </c>
    </row>
    <row r="2394" spans="1:8" ht="15" customHeight="1">
      <c r="A2394" s="2" t="s">
        <v>26</v>
      </c>
      <c r="B2394" s="2"/>
      <c r="C2394" s="7" t="s">
        <v>2</v>
      </c>
      <c r="D2394" s="7"/>
      <c r="E2394" s="8" t="s">
        <v>3</v>
      </c>
      <c r="F2394" s="8" t="s">
        <v>4</v>
      </c>
      <c r="G2394" s="8" t="s">
        <v>5</v>
      </c>
      <c r="H2394" s="8" t="s">
        <v>6</v>
      </c>
    </row>
    <row r="2395" spans="1:8" ht="15" customHeight="1">
      <c r="A2395" s="9" t="s">
        <v>203</v>
      </c>
      <c r="B2395" s="10" t="s">
        <v>204</v>
      </c>
      <c r="C2395" s="11" t="s">
        <v>16</v>
      </c>
      <c r="D2395" s="11"/>
      <c r="E2395" s="9" t="s">
        <v>29</v>
      </c>
      <c r="F2395" s="12">
        <v>8</v>
      </c>
      <c r="G2395" s="13">
        <v>26.88</v>
      </c>
      <c r="H2395" s="13">
        <f>ROUND(ROUND(F2395,8)*G2395,2)</f>
        <v>215.04</v>
      </c>
    </row>
    <row r="2396" spans="1:8" ht="15" customHeight="1">
      <c r="A2396" s="9" t="s">
        <v>30</v>
      </c>
      <c r="B2396" s="10" t="s">
        <v>31</v>
      </c>
      <c r="C2396" s="11" t="s">
        <v>16</v>
      </c>
      <c r="D2396" s="11"/>
      <c r="E2396" s="9" t="s">
        <v>29</v>
      </c>
      <c r="F2396" s="12">
        <v>8</v>
      </c>
      <c r="G2396" s="13">
        <v>21.05</v>
      </c>
      <c r="H2396" s="13">
        <f>ROUND(ROUND(F2396,8)*G2396,2)</f>
        <v>168.4</v>
      </c>
    </row>
    <row r="2397" spans="1:8" ht="18" customHeight="1">
      <c r="A2397" s="4"/>
      <c r="B2397" s="4"/>
      <c r="C2397" s="4"/>
      <c r="D2397" s="4"/>
      <c r="E2397" s="4"/>
      <c r="F2397" s="14" t="s">
        <v>32</v>
      </c>
      <c r="G2397" s="14"/>
      <c r="H2397" s="15">
        <f>SUM(H2395:H2396)</f>
        <v>383.44</v>
      </c>
    </row>
    <row r="2398" spans="1:8" ht="15" customHeight="1">
      <c r="A2398" s="4"/>
      <c r="B2398" s="4"/>
      <c r="C2398" s="4"/>
      <c r="D2398" s="4"/>
      <c r="E2398" s="4"/>
      <c r="F2398" s="16" t="s">
        <v>12</v>
      </c>
      <c r="G2398" s="16"/>
      <c r="H2398" s="17">
        <f>SUM(H2393,H2397)</f>
        <v>2946.02</v>
      </c>
    </row>
    <row r="2399" spans="1:8" ht="9.9499999999999993" customHeight="1">
      <c r="A2399" s="4"/>
      <c r="B2399" s="4"/>
      <c r="C2399" s="4"/>
      <c r="D2399" s="4"/>
      <c r="E2399" s="4"/>
      <c r="F2399" s="5"/>
      <c r="G2399" s="5"/>
      <c r="H2399" s="5"/>
    </row>
    <row r="2400" spans="1:8" ht="20.100000000000001" customHeight="1">
      <c r="A2400" s="6" t="s">
        <v>672</v>
      </c>
      <c r="B2400" s="6"/>
      <c r="C2400" s="6"/>
      <c r="D2400" s="6"/>
      <c r="E2400" s="6"/>
      <c r="F2400" s="6"/>
      <c r="G2400" s="6"/>
      <c r="H2400" s="6"/>
    </row>
    <row r="2401" spans="1:8" ht="15" customHeight="1">
      <c r="A2401" s="2" t="s">
        <v>1</v>
      </c>
      <c r="B2401" s="2"/>
      <c r="C2401" s="7" t="s">
        <v>2</v>
      </c>
      <c r="D2401" s="7"/>
      <c r="E2401" s="8" t="s">
        <v>3</v>
      </c>
      <c r="F2401" s="8" t="s">
        <v>4</v>
      </c>
      <c r="G2401" s="8" t="s">
        <v>5</v>
      </c>
      <c r="H2401" s="8" t="s">
        <v>6</v>
      </c>
    </row>
    <row r="2402" spans="1:8" ht="21" customHeight="1">
      <c r="A2402" s="9" t="s">
        <v>552</v>
      </c>
      <c r="B2402" s="10" t="s">
        <v>553</v>
      </c>
      <c r="C2402" s="11" t="s">
        <v>16</v>
      </c>
      <c r="D2402" s="11"/>
      <c r="E2402" s="9" t="s">
        <v>10</v>
      </c>
      <c r="F2402" s="12">
        <v>1</v>
      </c>
      <c r="G2402" s="13">
        <v>10.77</v>
      </c>
      <c r="H2402" s="13">
        <f>TRUNC(TRUNC(F2402,8)*G2402,2)</f>
        <v>10.77</v>
      </c>
    </row>
    <row r="2403" spans="1:8" ht="29.1" customHeight="1">
      <c r="A2403" s="9" t="s">
        <v>218</v>
      </c>
      <c r="B2403" s="10" t="s">
        <v>219</v>
      </c>
      <c r="C2403" s="11" t="s">
        <v>16</v>
      </c>
      <c r="D2403" s="11"/>
      <c r="E2403" s="9" t="s">
        <v>10</v>
      </c>
      <c r="F2403" s="12">
        <v>1</v>
      </c>
      <c r="G2403" s="13">
        <v>1.35</v>
      </c>
      <c r="H2403" s="13">
        <f>TRUNC(TRUNC(F2403,8)*G2403,2)</f>
        <v>1.35</v>
      </c>
    </row>
    <row r="2404" spans="1:8" ht="15" customHeight="1">
      <c r="A2404" s="4"/>
      <c r="B2404" s="4"/>
      <c r="C2404" s="4"/>
      <c r="D2404" s="4"/>
      <c r="E2404" s="4"/>
      <c r="F2404" s="14" t="s">
        <v>11</v>
      </c>
      <c r="G2404" s="14"/>
      <c r="H2404" s="15">
        <f>SUM(H2402:H2403)</f>
        <v>12.12</v>
      </c>
    </row>
    <row r="2405" spans="1:8" ht="15" customHeight="1">
      <c r="A2405" s="2" t="s">
        <v>26</v>
      </c>
      <c r="B2405" s="2"/>
      <c r="C2405" s="7" t="s">
        <v>2</v>
      </c>
      <c r="D2405" s="7"/>
      <c r="E2405" s="8" t="s">
        <v>3</v>
      </c>
      <c r="F2405" s="8" t="s">
        <v>4</v>
      </c>
      <c r="G2405" s="8" t="s">
        <v>5</v>
      </c>
      <c r="H2405" s="8" t="s">
        <v>6</v>
      </c>
    </row>
    <row r="2406" spans="1:8" ht="21" customHeight="1">
      <c r="A2406" s="9" t="s">
        <v>201</v>
      </c>
      <c r="B2406" s="10" t="s">
        <v>202</v>
      </c>
      <c r="C2406" s="11" t="s">
        <v>16</v>
      </c>
      <c r="D2406" s="11"/>
      <c r="E2406" s="9" t="s">
        <v>29</v>
      </c>
      <c r="F2406" s="12">
        <v>4.7600000000000003E-2</v>
      </c>
      <c r="G2406" s="13">
        <v>22.45</v>
      </c>
      <c r="H2406" s="13">
        <f>TRUNC(TRUNC(F2406,8)*G2406,2)</f>
        <v>1.06</v>
      </c>
    </row>
    <row r="2407" spans="1:8" ht="15" customHeight="1">
      <c r="A2407" s="9" t="s">
        <v>203</v>
      </c>
      <c r="B2407" s="10" t="s">
        <v>204</v>
      </c>
      <c r="C2407" s="11" t="s">
        <v>16</v>
      </c>
      <c r="D2407" s="11"/>
      <c r="E2407" s="9" t="s">
        <v>29</v>
      </c>
      <c r="F2407" s="12">
        <v>4.7600000000000003E-2</v>
      </c>
      <c r="G2407" s="13">
        <v>26.88</v>
      </c>
      <c r="H2407" s="13">
        <f>TRUNC(TRUNC(F2407,8)*G2407,2)</f>
        <v>1.27</v>
      </c>
    </row>
    <row r="2408" spans="1:8" ht="18" customHeight="1">
      <c r="A2408" s="4"/>
      <c r="B2408" s="4"/>
      <c r="C2408" s="4"/>
      <c r="D2408" s="4"/>
      <c r="E2408" s="4"/>
      <c r="F2408" s="14" t="s">
        <v>32</v>
      </c>
      <c r="G2408" s="14"/>
      <c r="H2408" s="15">
        <f>SUM(H2406:H2407)</f>
        <v>2.33</v>
      </c>
    </row>
    <row r="2409" spans="1:8" ht="15" customHeight="1">
      <c r="A2409" s="4"/>
      <c r="B2409" s="4"/>
      <c r="C2409" s="4"/>
      <c r="D2409" s="4"/>
      <c r="E2409" s="4"/>
      <c r="F2409" s="16" t="s">
        <v>12</v>
      </c>
      <c r="G2409" s="16"/>
      <c r="H2409" s="17">
        <f>SUM(H2404,H2408)</f>
        <v>14.45</v>
      </c>
    </row>
    <row r="2410" spans="1:8" ht="9.9499999999999993" customHeight="1">
      <c r="A2410" s="4"/>
      <c r="B2410" s="4"/>
      <c r="C2410" s="4"/>
      <c r="D2410" s="4"/>
      <c r="E2410" s="4"/>
      <c r="F2410" s="5"/>
      <c r="G2410" s="5"/>
      <c r="H2410" s="5"/>
    </row>
    <row r="2411" spans="1:8" ht="20.100000000000001" customHeight="1">
      <c r="A2411" s="6" t="s">
        <v>673</v>
      </c>
      <c r="B2411" s="6"/>
      <c r="C2411" s="6"/>
      <c r="D2411" s="6"/>
      <c r="E2411" s="6"/>
      <c r="F2411" s="6"/>
      <c r="G2411" s="6"/>
      <c r="H2411" s="6"/>
    </row>
    <row r="2412" spans="1:8" ht="15" customHeight="1">
      <c r="A2412" s="2" t="s">
        <v>1</v>
      </c>
      <c r="B2412" s="2"/>
      <c r="C2412" s="7" t="s">
        <v>2</v>
      </c>
      <c r="D2412" s="7"/>
      <c r="E2412" s="8" t="s">
        <v>3</v>
      </c>
      <c r="F2412" s="8" t="s">
        <v>4</v>
      </c>
      <c r="G2412" s="8" t="s">
        <v>5</v>
      </c>
      <c r="H2412" s="8" t="s">
        <v>6</v>
      </c>
    </row>
    <row r="2413" spans="1:8" ht="21" customHeight="1">
      <c r="A2413" s="9" t="s">
        <v>552</v>
      </c>
      <c r="B2413" s="10" t="s">
        <v>553</v>
      </c>
      <c r="C2413" s="11" t="s">
        <v>16</v>
      </c>
      <c r="D2413" s="11"/>
      <c r="E2413" s="9" t="s">
        <v>10</v>
      </c>
      <c r="F2413" s="12">
        <v>1</v>
      </c>
      <c r="G2413" s="13">
        <v>10.77</v>
      </c>
      <c r="H2413" s="13">
        <f>TRUNC(TRUNC(F2413,8)*G2413,2)</f>
        <v>10.77</v>
      </c>
    </row>
    <row r="2414" spans="1:8" ht="29.1" customHeight="1">
      <c r="A2414" s="9" t="s">
        <v>555</v>
      </c>
      <c r="B2414" s="10" t="s">
        <v>556</v>
      </c>
      <c r="C2414" s="11" t="s">
        <v>16</v>
      </c>
      <c r="D2414" s="11"/>
      <c r="E2414" s="9" t="s">
        <v>10</v>
      </c>
      <c r="F2414" s="12">
        <v>1</v>
      </c>
      <c r="G2414" s="13">
        <v>1.76</v>
      </c>
      <c r="H2414" s="13">
        <f>TRUNC(TRUNC(F2414,8)*G2414,2)</f>
        <v>1.76</v>
      </c>
    </row>
    <row r="2415" spans="1:8" ht="15" customHeight="1">
      <c r="A2415" s="4"/>
      <c r="B2415" s="4"/>
      <c r="C2415" s="4"/>
      <c r="D2415" s="4"/>
      <c r="E2415" s="4"/>
      <c r="F2415" s="14" t="s">
        <v>11</v>
      </c>
      <c r="G2415" s="14"/>
      <c r="H2415" s="15">
        <f>SUM(H2413:H2414)</f>
        <v>12.53</v>
      </c>
    </row>
    <row r="2416" spans="1:8" ht="15" customHeight="1">
      <c r="A2416" s="2" t="s">
        <v>26</v>
      </c>
      <c r="B2416" s="2"/>
      <c r="C2416" s="7" t="s">
        <v>2</v>
      </c>
      <c r="D2416" s="7"/>
      <c r="E2416" s="8" t="s">
        <v>3</v>
      </c>
      <c r="F2416" s="8" t="s">
        <v>4</v>
      </c>
      <c r="G2416" s="8" t="s">
        <v>5</v>
      </c>
      <c r="H2416" s="8" t="s">
        <v>6</v>
      </c>
    </row>
    <row r="2417" spans="1:8" ht="21" customHeight="1">
      <c r="A2417" s="9" t="s">
        <v>201</v>
      </c>
      <c r="B2417" s="10" t="s">
        <v>202</v>
      </c>
      <c r="C2417" s="11" t="s">
        <v>16</v>
      </c>
      <c r="D2417" s="11"/>
      <c r="E2417" s="9" t="s">
        <v>29</v>
      </c>
      <c r="F2417" s="12">
        <v>6.6299999999999998E-2</v>
      </c>
      <c r="G2417" s="13">
        <v>22.45</v>
      </c>
      <c r="H2417" s="13">
        <f>TRUNC(TRUNC(F2417,8)*G2417,2)</f>
        <v>1.48</v>
      </c>
    </row>
    <row r="2418" spans="1:8" ht="15" customHeight="1">
      <c r="A2418" s="9" t="s">
        <v>203</v>
      </c>
      <c r="B2418" s="10" t="s">
        <v>204</v>
      </c>
      <c r="C2418" s="11" t="s">
        <v>16</v>
      </c>
      <c r="D2418" s="11"/>
      <c r="E2418" s="9" t="s">
        <v>29</v>
      </c>
      <c r="F2418" s="12">
        <v>6.6299999999999998E-2</v>
      </c>
      <c r="G2418" s="13">
        <v>26.88</v>
      </c>
      <c r="H2418" s="13">
        <f>TRUNC(TRUNC(F2418,8)*G2418,2)</f>
        <v>1.78</v>
      </c>
    </row>
    <row r="2419" spans="1:8" ht="18" customHeight="1">
      <c r="A2419" s="4"/>
      <c r="B2419" s="4"/>
      <c r="C2419" s="4"/>
      <c r="D2419" s="4"/>
      <c r="E2419" s="4"/>
      <c r="F2419" s="14" t="s">
        <v>32</v>
      </c>
      <c r="G2419" s="14"/>
      <c r="H2419" s="15">
        <f>SUM(H2417:H2418)</f>
        <v>3.26</v>
      </c>
    </row>
    <row r="2420" spans="1:8" ht="15" customHeight="1">
      <c r="A2420" s="4"/>
      <c r="B2420" s="4"/>
      <c r="C2420" s="4"/>
      <c r="D2420" s="4"/>
      <c r="E2420" s="4"/>
      <c r="F2420" s="16" t="s">
        <v>12</v>
      </c>
      <c r="G2420" s="16"/>
      <c r="H2420" s="17">
        <f>SUM(H2415,H2419)</f>
        <v>15.79</v>
      </c>
    </row>
    <row r="2421" spans="1:8" ht="9.9499999999999993" customHeight="1">
      <c r="A2421" s="4"/>
      <c r="B2421" s="4"/>
      <c r="C2421" s="4"/>
      <c r="D2421" s="4"/>
      <c r="E2421" s="4"/>
      <c r="F2421" s="5"/>
      <c r="G2421" s="5"/>
      <c r="H2421" s="5"/>
    </row>
    <row r="2422" spans="1:8" ht="20.100000000000001" customHeight="1">
      <c r="A2422" s="6" t="s">
        <v>674</v>
      </c>
      <c r="B2422" s="6"/>
      <c r="C2422" s="6"/>
      <c r="D2422" s="6"/>
      <c r="E2422" s="6"/>
      <c r="F2422" s="6"/>
      <c r="G2422" s="6"/>
      <c r="H2422" s="6"/>
    </row>
    <row r="2423" spans="1:8" ht="15" customHeight="1">
      <c r="A2423" s="2" t="s">
        <v>1</v>
      </c>
      <c r="B2423" s="2"/>
      <c r="C2423" s="7" t="s">
        <v>2</v>
      </c>
      <c r="D2423" s="7"/>
      <c r="E2423" s="8" t="s">
        <v>3</v>
      </c>
      <c r="F2423" s="8" t="s">
        <v>4</v>
      </c>
      <c r="G2423" s="8" t="s">
        <v>5</v>
      </c>
      <c r="H2423" s="8" t="s">
        <v>6</v>
      </c>
    </row>
    <row r="2424" spans="1:8" ht="21" customHeight="1">
      <c r="A2424" s="9" t="s">
        <v>558</v>
      </c>
      <c r="B2424" s="10" t="s">
        <v>559</v>
      </c>
      <c r="C2424" s="11" t="s">
        <v>16</v>
      </c>
      <c r="D2424" s="11"/>
      <c r="E2424" s="9" t="s">
        <v>10</v>
      </c>
      <c r="F2424" s="12">
        <v>1</v>
      </c>
      <c r="G2424" s="13">
        <v>75.64</v>
      </c>
      <c r="H2424" s="13">
        <f>TRUNC(TRUNC(F2424,8)*G2424,2)</f>
        <v>75.64</v>
      </c>
    </row>
    <row r="2425" spans="1:8" ht="29.1" customHeight="1">
      <c r="A2425" s="9" t="s">
        <v>218</v>
      </c>
      <c r="B2425" s="10" t="s">
        <v>219</v>
      </c>
      <c r="C2425" s="11" t="s">
        <v>16</v>
      </c>
      <c r="D2425" s="11"/>
      <c r="E2425" s="9" t="s">
        <v>10</v>
      </c>
      <c r="F2425" s="12">
        <v>3</v>
      </c>
      <c r="G2425" s="13">
        <v>1.35</v>
      </c>
      <c r="H2425" s="13">
        <f>TRUNC(TRUNC(F2425,8)*G2425,2)</f>
        <v>4.05</v>
      </c>
    </row>
    <row r="2426" spans="1:8" ht="15" customHeight="1">
      <c r="A2426" s="4"/>
      <c r="B2426" s="4"/>
      <c r="C2426" s="4"/>
      <c r="D2426" s="4"/>
      <c r="E2426" s="4"/>
      <c r="F2426" s="14" t="s">
        <v>11</v>
      </c>
      <c r="G2426" s="14"/>
      <c r="H2426" s="15">
        <f>SUM(H2424:H2425)</f>
        <v>79.69</v>
      </c>
    </row>
    <row r="2427" spans="1:8" ht="15" customHeight="1">
      <c r="A2427" s="2" t="s">
        <v>26</v>
      </c>
      <c r="B2427" s="2"/>
      <c r="C2427" s="7" t="s">
        <v>2</v>
      </c>
      <c r="D2427" s="7"/>
      <c r="E2427" s="8" t="s">
        <v>3</v>
      </c>
      <c r="F2427" s="8" t="s">
        <v>4</v>
      </c>
      <c r="G2427" s="8" t="s">
        <v>5</v>
      </c>
      <c r="H2427" s="8" t="s">
        <v>6</v>
      </c>
    </row>
    <row r="2428" spans="1:8" ht="21" customHeight="1">
      <c r="A2428" s="9" t="s">
        <v>201</v>
      </c>
      <c r="B2428" s="10" t="s">
        <v>202</v>
      </c>
      <c r="C2428" s="11" t="s">
        <v>16</v>
      </c>
      <c r="D2428" s="11"/>
      <c r="E2428" s="9" t="s">
        <v>29</v>
      </c>
      <c r="F2428" s="12">
        <v>0.14280000000000001</v>
      </c>
      <c r="G2428" s="13">
        <v>22.45</v>
      </c>
      <c r="H2428" s="13">
        <f>TRUNC(TRUNC(F2428,8)*G2428,2)</f>
        <v>3.2</v>
      </c>
    </row>
    <row r="2429" spans="1:8" ht="15" customHeight="1">
      <c r="A2429" s="9" t="s">
        <v>203</v>
      </c>
      <c r="B2429" s="10" t="s">
        <v>204</v>
      </c>
      <c r="C2429" s="11" t="s">
        <v>16</v>
      </c>
      <c r="D2429" s="11"/>
      <c r="E2429" s="9" t="s">
        <v>29</v>
      </c>
      <c r="F2429" s="12">
        <v>0.14280000000000001</v>
      </c>
      <c r="G2429" s="13">
        <v>26.88</v>
      </c>
      <c r="H2429" s="13">
        <f>TRUNC(TRUNC(F2429,8)*G2429,2)</f>
        <v>3.83</v>
      </c>
    </row>
    <row r="2430" spans="1:8" ht="18" customHeight="1">
      <c r="A2430" s="4"/>
      <c r="B2430" s="4"/>
      <c r="C2430" s="4"/>
      <c r="D2430" s="4"/>
      <c r="E2430" s="4"/>
      <c r="F2430" s="14" t="s">
        <v>32</v>
      </c>
      <c r="G2430" s="14"/>
      <c r="H2430" s="15">
        <f>SUM(H2428:H2429)</f>
        <v>7.03</v>
      </c>
    </row>
    <row r="2431" spans="1:8" ht="15" customHeight="1">
      <c r="A2431" s="4"/>
      <c r="B2431" s="4"/>
      <c r="C2431" s="4"/>
      <c r="D2431" s="4"/>
      <c r="E2431" s="4"/>
      <c r="F2431" s="16" t="s">
        <v>12</v>
      </c>
      <c r="G2431" s="16"/>
      <c r="H2431" s="17">
        <f>SUM(H2426,H2430)</f>
        <v>86.72</v>
      </c>
    </row>
    <row r="2432" spans="1:8" ht="9.9499999999999993" customHeight="1">
      <c r="A2432" s="4"/>
      <c r="B2432" s="4"/>
      <c r="C2432" s="4"/>
      <c r="D2432" s="4"/>
      <c r="E2432" s="4"/>
      <c r="F2432" s="5"/>
      <c r="G2432" s="5"/>
      <c r="H2432" s="5"/>
    </row>
    <row r="2433" spans="1:8" ht="20.100000000000001" customHeight="1">
      <c r="A2433" s="6" t="s">
        <v>675</v>
      </c>
      <c r="B2433" s="6"/>
      <c r="C2433" s="6"/>
      <c r="D2433" s="6"/>
      <c r="E2433" s="6"/>
      <c r="F2433" s="6"/>
      <c r="G2433" s="6"/>
      <c r="H2433" s="6"/>
    </row>
    <row r="2434" spans="1:8" ht="15" customHeight="1">
      <c r="A2434" s="2" t="s">
        <v>1</v>
      </c>
      <c r="B2434" s="2"/>
      <c r="C2434" s="7" t="s">
        <v>2</v>
      </c>
      <c r="D2434" s="7"/>
      <c r="E2434" s="8" t="s">
        <v>3</v>
      </c>
      <c r="F2434" s="8" t="s">
        <v>4</v>
      </c>
      <c r="G2434" s="8" t="s">
        <v>5</v>
      </c>
      <c r="H2434" s="8" t="s">
        <v>6</v>
      </c>
    </row>
    <row r="2435" spans="1:8" ht="21" customHeight="1">
      <c r="A2435" s="9" t="s">
        <v>558</v>
      </c>
      <c r="B2435" s="10" t="s">
        <v>559</v>
      </c>
      <c r="C2435" s="11" t="s">
        <v>16</v>
      </c>
      <c r="D2435" s="11"/>
      <c r="E2435" s="9" t="s">
        <v>10</v>
      </c>
      <c r="F2435" s="12">
        <v>1</v>
      </c>
      <c r="G2435" s="13">
        <v>75.64</v>
      </c>
      <c r="H2435" s="13">
        <f>TRUNC(TRUNC(F2435,8)*G2435,2)</f>
        <v>75.64</v>
      </c>
    </row>
    <row r="2436" spans="1:8" ht="29.1" customHeight="1">
      <c r="A2436" s="9" t="s">
        <v>555</v>
      </c>
      <c r="B2436" s="10" t="s">
        <v>556</v>
      </c>
      <c r="C2436" s="11" t="s">
        <v>16</v>
      </c>
      <c r="D2436" s="11"/>
      <c r="E2436" s="9" t="s">
        <v>10</v>
      </c>
      <c r="F2436" s="12">
        <v>3</v>
      </c>
      <c r="G2436" s="13">
        <v>1.76</v>
      </c>
      <c r="H2436" s="13">
        <f>TRUNC(TRUNC(F2436,8)*G2436,2)</f>
        <v>5.28</v>
      </c>
    </row>
    <row r="2437" spans="1:8" ht="15" customHeight="1">
      <c r="A2437" s="4"/>
      <c r="B2437" s="4"/>
      <c r="C2437" s="4"/>
      <c r="D2437" s="4"/>
      <c r="E2437" s="4"/>
      <c r="F2437" s="14" t="s">
        <v>11</v>
      </c>
      <c r="G2437" s="14"/>
      <c r="H2437" s="15">
        <f>SUM(H2435:H2436)</f>
        <v>80.92</v>
      </c>
    </row>
    <row r="2438" spans="1:8" ht="15" customHeight="1">
      <c r="A2438" s="2" t="s">
        <v>26</v>
      </c>
      <c r="B2438" s="2"/>
      <c r="C2438" s="7" t="s">
        <v>2</v>
      </c>
      <c r="D2438" s="7"/>
      <c r="E2438" s="8" t="s">
        <v>3</v>
      </c>
      <c r="F2438" s="8" t="s">
        <v>4</v>
      </c>
      <c r="G2438" s="8" t="s">
        <v>5</v>
      </c>
      <c r="H2438" s="8" t="s">
        <v>6</v>
      </c>
    </row>
    <row r="2439" spans="1:8" ht="21" customHeight="1">
      <c r="A2439" s="9" t="s">
        <v>201</v>
      </c>
      <c r="B2439" s="10" t="s">
        <v>202</v>
      </c>
      <c r="C2439" s="11" t="s">
        <v>16</v>
      </c>
      <c r="D2439" s="11"/>
      <c r="E2439" s="9" t="s">
        <v>29</v>
      </c>
      <c r="F2439" s="12">
        <v>0.1988</v>
      </c>
      <c r="G2439" s="13">
        <v>22.45</v>
      </c>
      <c r="H2439" s="13">
        <f>TRUNC(TRUNC(F2439,8)*G2439,2)</f>
        <v>4.46</v>
      </c>
    </row>
    <row r="2440" spans="1:8" ht="15" customHeight="1">
      <c r="A2440" s="9" t="s">
        <v>203</v>
      </c>
      <c r="B2440" s="10" t="s">
        <v>204</v>
      </c>
      <c r="C2440" s="11" t="s">
        <v>16</v>
      </c>
      <c r="D2440" s="11"/>
      <c r="E2440" s="9" t="s">
        <v>29</v>
      </c>
      <c r="F2440" s="12">
        <v>0.1988</v>
      </c>
      <c r="G2440" s="13">
        <v>26.88</v>
      </c>
      <c r="H2440" s="13">
        <f>TRUNC(TRUNC(F2440,8)*G2440,2)</f>
        <v>5.34</v>
      </c>
    </row>
    <row r="2441" spans="1:8" ht="18" customHeight="1">
      <c r="A2441" s="4"/>
      <c r="B2441" s="4"/>
      <c r="C2441" s="4"/>
      <c r="D2441" s="4"/>
      <c r="E2441" s="4"/>
      <c r="F2441" s="14" t="s">
        <v>32</v>
      </c>
      <c r="G2441" s="14"/>
      <c r="H2441" s="15">
        <f>SUM(H2439:H2440)</f>
        <v>9.8000000000000007</v>
      </c>
    </row>
    <row r="2442" spans="1:8" ht="15" customHeight="1">
      <c r="A2442" s="4"/>
      <c r="B2442" s="4"/>
      <c r="C2442" s="4"/>
      <c r="D2442" s="4"/>
      <c r="E2442" s="4"/>
      <c r="F2442" s="16" t="s">
        <v>12</v>
      </c>
      <c r="G2442" s="16"/>
      <c r="H2442" s="17">
        <f>SUM(H2437,H2441)</f>
        <v>90.72</v>
      </c>
    </row>
    <row r="2443" spans="1:8" ht="9.9499999999999993" customHeight="1">
      <c r="A2443" s="4"/>
      <c r="B2443" s="4"/>
      <c r="C2443" s="4"/>
      <c r="D2443" s="4"/>
      <c r="E2443" s="4"/>
      <c r="F2443" s="5"/>
      <c r="G2443" s="5"/>
      <c r="H2443" s="5"/>
    </row>
    <row r="2444" spans="1:8" ht="20.100000000000001" customHeight="1">
      <c r="A2444" s="6" t="s">
        <v>676</v>
      </c>
      <c r="B2444" s="6"/>
      <c r="C2444" s="6"/>
      <c r="D2444" s="6"/>
      <c r="E2444" s="6"/>
      <c r="F2444" s="6"/>
      <c r="G2444" s="6"/>
      <c r="H2444" s="6"/>
    </row>
    <row r="2445" spans="1:8" ht="15" customHeight="1">
      <c r="A2445" s="2" t="s">
        <v>1</v>
      </c>
      <c r="B2445" s="2"/>
      <c r="C2445" s="7" t="s">
        <v>2</v>
      </c>
      <c r="D2445" s="7"/>
      <c r="E2445" s="8" t="s">
        <v>3</v>
      </c>
      <c r="F2445" s="8" t="s">
        <v>4</v>
      </c>
      <c r="G2445" s="8" t="s">
        <v>5</v>
      </c>
      <c r="H2445" s="8" t="s">
        <v>6</v>
      </c>
    </row>
    <row r="2446" spans="1:8" ht="29.1" customHeight="1">
      <c r="A2446" s="9" t="s">
        <v>561</v>
      </c>
      <c r="B2446" s="10" t="s">
        <v>562</v>
      </c>
      <c r="C2446" s="11" t="s">
        <v>265</v>
      </c>
      <c r="D2446" s="11"/>
      <c r="E2446" s="9" t="s">
        <v>266</v>
      </c>
      <c r="F2446" s="12">
        <v>1</v>
      </c>
      <c r="G2446" s="13">
        <v>96.35</v>
      </c>
      <c r="H2446" s="13">
        <f>ROUND(ROUND(F2446,8)*G2446,2)</f>
        <v>96.35</v>
      </c>
    </row>
    <row r="2447" spans="1:8" ht="15" customHeight="1">
      <c r="A2447" s="4"/>
      <c r="B2447" s="4"/>
      <c r="C2447" s="4"/>
      <c r="D2447" s="4"/>
      <c r="E2447" s="4"/>
      <c r="F2447" s="14" t="s">
        <v>11</v>
      </c>
      <c r="G2447" s="14"/>
      <c r="H2447" s="15">
        <f>SUM(H2446:H2446)</f>
        <v>96.35</v>
      </c>
    </row>
    <row r="2448" spans="1:8" ht="15" customHeight="1">
      <c r="A2448" s="2" t="s">
        <v>26</v>
      </c>
      <c r="B2448" s="2"/>
      <c r="C2448" s="7" t="s">
        <v>2</v>
      </c>
      <c r="D2448" s="7"/>
      <c r="E2448" s="8" t="s">
        <v>3</v>
      </c>
      <c r="F2448" s="8" t="s">
        <v>4</v>
      </c>
      <c r="G2448" s="8" t="s">
        <v>5</v>
      </c>
      <c r="H2448" s="8" t="s">
        <v>6</v>
      </c>
    </row>
    <row r="2449" spans="1:8" ht="15" customHeight="1">
      <c r="A2449" s="9" t="s">
        <v>203</v>
      </c>
      <c r="B2449" s="10" t="s">
        <v>204</v>
      </c>
      <c r="C2449" s="11" t="s">
        <v>16</v>
      </c>
      <c r="D2449" s="11"/>
      <c r="E2449" s="9" t="s">
        <v>29</v>
      </c>
      <c r="F2449" s="12">
        <v>1</v>
      </c>
      <c r="G2449" s="13">
        <v>26.88</v>
      </c>
      <c r="H2449" s="13">
        <f>ROUND(ROUND(F2449,8)*G2449,2)</f>
        <v>26.88</v>
      </c>
    </row>
    <row r="2450" spans="1:8" ht="15" customHeight="1">
      <c r="A2450" s="9" t="s">
        <v>30</v>
      </c>
      <c r="B2450" s="10" t="s">
        <v>31</v>
      </c>
      <c r="C2450" s="11" t="s">
        <v>16</v>
      </c>
      <c r="D2450" s="11"/>
      <c r="E2450" s="9" t="s">
        <v>29</v>
      </c>
      <c r="F2450" s="12">
        <v>1</v>
      </c>
      <c r="G2450" s="13">
        <v>21.05</v>
      </c>
      <c r="H2450" s="13">
        <f>ROUND(ROUND(F2450,8)*G2450,2)</f>
        <v>21.05</v>
      </c>
    </row>
    <row r="2451" spans="1:8" ht="18" customHeight="1">
      <c r="A2451" s="4"/>
      <c r="B2451" s="4"/>
      <c r="C2451" s="4"/>
      <c r="D2451" s="4"/>
      <c r="E2451" s="4"/>
      <c r="F2451" s="14" t="s">
        <v>32</v>
      </c>
      <c r="G2451" s="14"/>
      <c r="H2451" s="15">
        <f>SUM(H2449:H2450)</f>
        <v>47.93</v>
      </c>
    </row>
    <row r="2452" spans="1:8" ht="15" customHeight="1">
      <c r="A2452" s="4"/>
      <c r="B2452" s="4"/>
      <c r="C2452" s="4"/>
      <c r="D2452" s="4"/>
      <c r="E2452" s="4"/>
      <c r="F2452" s="16" t="s">
        <v>12</v>
      </c>
      <c r="G2452" s="16"/>
      <c r="H2452" s="17">
        <f>SUM(H2447,H2451)</f>
        <v>144.28</v>
      </c>
    </row>
    <row r="2453" spans="1:8" ht="9.9499999999999993" customHeight="1">
      <c r="A2453" s="4"/>
      <c r="B2453" s="4"/>
      <c r="C2453" s="4"/>
      <c r="D2453" s="4"/>
      <c r="E2453" s="4"/>
      <c r="F2453" s="5"/>
      <c r="G2453" s="5"/>
      <c r="H2453" s="5"/>
    </row>
    <row r="2454" spans="1:8" ht="20.100000000000001" customHeight="1">
      <c r="A2454" s="6" t="s">
        <v>677</v>
      </c>
      <c r="B2454" s="6"/>
      <c r="C2454" s="6"/>
      <c r="D2454" s="6"/>
      <c r="E2454" s="6"/>
      <c r="F2454" s="6"/>
      <c r="G2454" s="6"/>
      <c r="H2454" s="6"/>
    </row>
    <row r="2455" spans="1:8" ht="15" customHeight="1">
      <c r="A2455" s="2" t="s">
        <v>1</v>
      </c>
      <c r="B2455" s="2"/>
      <c r="C2455" s="7" t="s">
        <v>2</v>
      </c>
      <c r="D2455" s="7"/>
      <c r="E2455" s="8" t="s">
        <v>3</v>
      </c>
      <c r="F2455" s="8" t="s">
        <v>4</v>
      </c>
      <c r="G2455" s="8" t="s">
        <v>5</v>
      </c>
      <c r="H2455" s="8" t="s">
        <v>6</v>
      </c>
    </row>
    <row r="2456" spans="1:8" ht="29.1" customHeight="1">
      <c r="A2456" s="9" t="s">
        <v>578</v>
      </c>
      <c r="B2456" s="10" t="s">
        <v>579</v>
      </c>
      <c r="C2456" s="11" t="s">
        <v>265</v>
      </c>
      <c r="D2456" s="11"/>
      <c r="E2456" s="9" t="s">
        <v>266</v>
      </c>
      <c r="F2456" s="12">
        <v>1</v>
      </c>
      <c r="G2456" s="13">
        <v>451</v>
      </c>
      <c r="H2456" s="13">
        <f>ROUND(ROUND(F2456,8)*G2456,2)</f>
        <v>451</v>
      </c>
    </row>
    <row r="2457" spans="1:8" ht="15" customHeight="1">
      <c r="A2457" s="4"/>
      <c r="B2457" s="4"/>
      <c r="C2457" s="4"/>
      <c r="D2457" s="4"/>
      <c r="E2457" s="4"/>
      <c r="F2457" s="14" t="s">
        <v>11</v>
      </c>
      <c r="G2457" s="14"/>
      <c r="H2457" s="15">
        <f>SUM(H2456:H2456)</f>
        <v>451</v>
      </c>
    </row>
    <row r="2458" spans="1:8" ht="15" customHeight="1">
      <c r="A2458" s="2" t="s">
        <v>26</v>
      </c>
      <c r="B2458" s="2"/>
      <c r="C2458" s="7" t="s">
        <v>2</v>
      </c>
      <c r="D2458" s="7"/>
      <c r="E2458" s="8" t="s">
        <v>3</v>
      </c>
      <c r="F2458" s="8" t="s">
        <v>4</v>
      </c>
      <c r="G2458" s="8" t="s">
        <v>5</v>
      </c>
      <c r="H2458" s="8" t="s">
        <v>6</v>
      </c>
    </row>
    <row r="2459" spans="1:8" ht="15" customHeight="1">
      <c r="A2459" s="9" t="s">
        <v>203</v>
      </c>
      <c r="B2459" s="10" t="s">
        <v>204</v>
      </c>
      <c r="C2459" s="11" t="s">
        <v>16</v>
      </c>
      <c r="D2459" s="11"/>
      <c r="E2459" s="9" t="s">
        <v>29</v>
      </c>
      <c r="F2459" s="12">
        <v>2</v>
      </c>
      <c r="G2459" s="13">
        <v>26.88</v>
      </c>
      <c r="H2459" s="13">
        <f>ROUND(ROUND(F2459,8)*G2459,2)</f>
        <v>53.76</v>
      </c>
    </row>
    <row r="2460" spans="1:8" ht="15" customHeight="1">
      <c r="A2460" s="9" t="s">
        <v>30</v>
      </c>
      <c r="B2460" s="10" t="s">
        <v>31</v>
      </c>
      <c r="C2460" s="11" t="s">
        <v>16</v>
      </c>
      <c r="D2460" s="11"/>
      <c r="E2460" s="9" t="s">
        <v>29</v>
      </c>
      <c r="F2460" s="12">
        <v>2</v>
      </c>
      <c r="G2460" s="13">
        <v>21.05</v>
      </c>
      <c r="H2460" s="13">
        <f>ROUND(ROUND(F2460,8)*G2460,2)</f>
        <v>42.1</v>
      </c>
    </row>
    <row r="2461" spans="1:8" ht="18" customHeight="1">
      <c r="A2461" s="4"/>
      <c r="B2461" s="4"/>
      <c r="C2461" s="4"/>
      <c r="D2461" s="4"/>
      <c r="E2461" s="4"/>
      <c r="F2461" s="14" t="s">
        <v>32</v>
      </c>
      <c r="G2461" s="14"/>
      <c r="H2461" s="15">
        <f>SUM(H2459:H2460)</f>
        <v>95.86</v>
      </c>
    </row>
    <row r="2462" spans="1:8" ht="15" customHeight="1">
      <c r="A2462" s="4"/>
      <c r="B2462" s="4"/>
      <c r="C2462" s="4"/>
      <c r="D2462" s="4"/>
      <c r="E2462" s="4"/>
      <c r="F2462" s="16" t="s">
        <v>12</v>
      </c>
      <c r="G2462" s="16"/>
      <c r="H2462" s="17">
        <f>SUM(H2457,H2461)</f>
        <v>546.86</v>
      </c>
    </row>
    <row r="2463" spans="1:8" ht="9.9499999999999993" customHeight="1">
      <c r="A2463" s="4"/>
      <c r="B2463" s="4"/>
      <c r="C2463" s="4"/>
      <c r="D2463" s="4"/>
      <c r="E2463" s="4"/>
      <c r="F2463" s="5"/>
      <c r="G2463" s="5"/>
      <c r="H2463" s="5"/>
    </row>
    <row r="2464" spans="1:8" ht="20.100000000000001" customHeight="1">
      <c r="A2464" s="6" t="s">
        <v>678</v>
      </c>
      <c r="B2464" s="6"/>
      <c r="C2464" s="6"/>
      <c r="D2464" s="6"/>
      <c r="E2464" s="6"/>
      <c r="F2464" s="6"/>
      <c r="G2464" s="6"/>
      <c r="H2464" s="6"/>
    </row>
    <row r="2465" spans="1:8" ht="15" customHeight="1">
      <c r="A2465" s="2" t="s">
        <v>1</v>
      </c>
      <c r="B2465" s="2"/>
      <c r="C2465" s="7" t="s">
        <v>2</v>
      </c>
      <c r="D2465" s="7"/>
      <c r="E2465" s="8" t="s">
        <v>3</v>
      </c>
      <c r="F2465" s="8" t="s">
        <v>4</v>
      </c>
      <c r="G2465" s="8" t="s">
        <v>5</v>
      </c>
      <c r="H2465" s="8" t="s">
        <v>6</v>
      </c>
    </row>
    <row r="2466" spans="1:8" ht="29.1" customHeight="1">
      <c r="A2466" s="9" t="s">
        <v>589</v>
      </c>
      <c r="B2466" s="10" t="s">
        <v>590</v>
      </c>
      <c r="C2466" s="11" t="s">
        <v>265</v>
      </c>
      <c r="D2466" s="11"/>
      <c r="E2466" s="9" t="s">
        <v>266</v>
      </c>
      <c r="F2466" s="12">
        <v>1</v>
      </c>
      <c r="G2466" s="13">
        <v>2562.58</v>
      </c>
      <c r="H2466" s="13">
        <f>ROUND(ROUND(F2466,8)*G2466,2)</f>
        <v>2562.58</v>
      </c>
    </row>
    <row r="2467" spans="1:8" ht="15" customHeight="1">
      <c r="A2467" s="4"/>
      <c r="B2467" s="4"/>
      <c r="C2467" s="4"/>
      <c r="D2467" s="4"/>
      <c r="E2467" s="4"/>
      <c r="F2467" s="14" t="s">
        <v>11</v>
      </c>
      <c r="G2467" s="14"/>
      <c r="H2467" s="15">
        <f>SUM(H2466:H2466)</f>
        <v>2562.58</v>
      </c>
    </row>
    <row r="2468" spans="1:8" ht="15" customHeight="1">
      <c r="A2468" s="2" t="s">
        <v>26</v>
      </c>
      <c r="B2468" s="2"/>
      <c r="C2468" s="7" t="s">
        <v>2</v>
      </c>
      <c r="D2468" s="7"/>
      <c r="E2468" s="8" t="s">
        <v>3</v>
      </c>
      <c r="F2468" s="8" t="s">
        <v>4</v>
      </c>
      <c r="G2468" s="8" t="s">
        <v>5</v>
      </c>
      <c r="H2468" s="8" t="s">
        <v>6</v>
      </c>
    </row>
    <row r="2469" spans="1:8" ht="15" customHeight="1">
      <c r="A2469" s="9" t="s">
        <v>203</v>
      </c>
      <c r="B2469" s="10" t="s">
        <v>204</v>
      </c>
      <c r="C2469" s="11" t="s">
        <v>16</v>
      </c>
      <c r="D2469" s="11"/>
      <c r="E2469" s="9" t="s">
        <v>29</v>
      </c>
      <c r="F2469" s="12">
        <v>8</v>
      </c>
      <c r="G2469" s="13">
        <v>26.88</v>
      </c>
      <c r="H2469" s="13">
        <f>ROUND(ROUND(F2469,8)*G2469,2)</f>
        <v>215.04</v>
      </c>
    </row>
    <row r="2470" spans="1:8" ht="15" customHeight="1">
      <c r="A2470" s="9" t="s">
        <v>30</v>
      </c>
      <c r="B2470" s="10" t="s">
        <v>31</v>
      </c>
      <c r="C2470" s="11" t="s">
        <v>16</v>
      </c>
      <c r="D2470" s="11"/>
      <c r="E2470" s="9" t="s">
        <v>29</v>
      </c>
      <c r="F2470" s="12">
        <v>8</v>
      </c>
      <c r="G2470" s="13">
        <v>21.05</v>
      </c>
      <c r="H2470" s="13">
        <f>ROUND(ROUND(F2470,8)*G2470,2)</f>
        <v>168.4</v>
      </c>
    </row>
    <row r="2471" spans="1:8" ht="18" customHeight="1">
      <c r="A2471" s="4"/>
      <c r="B2471" s="4"/>
      <c r="C2471" s="4"/>
      <c r="D2471" s="4"/>
      <c r="E2471" s="4"/>
      <c r="F2471" s="14" t="s">
        <v>32</v>
      </c>
      <c r="G2471" s="14"/>
      <c r="H2471" s="15">
        <f>SUM(H2469:H2470)</f>
        <v>383.44</v>
      </c>
    </row>
    <row r="2472" spans="1:8" ht="15" customHeight="1">
      <c r="A2472" s="4"/>
      <c r="B2472" s="4"/>
      <c r="C2472" s="4"/>
      <c r="D2472" s="4"/>
      <c r="E2472" s="4"/>
      <c r="F2472" s="16" t="s">
        <v>12</v>
      </c>
      <c r="G2472" s="16"/>
      <c r="H2472" s="17">
        <f>SUM(H2467,H2471)</f>
        <v>2946.02</v>
      </c>
    </row>
    <row r="2473" spans="1:8" ht="9.9499999999999993" customHeight="1">
      <c r="A2473" s="4"/>
      <c r="B2473" s="4"/>
      <c r="C2473" s="4"/>
      <c r="D2473" s="4"/>
      <c r="E2473" s="4"/>
      <c r="F2473" s="5"/>
      <c r="G2473" s="5"/>
      <c r="H2473" s="5"/>
    </row>
    <row r="2474" spans="1:8" ht="20.100000000000001" customHeight="1">
      <c r="A2474" s="6" t="s">
        <v>679</v>
      </c>
      <c r="B2474" s="6"/>
      <c r="C2474" s="6"/>
      <c r="D2474" s="6"/>
      <c r="E2474" s="6"/>
      <c r="F2474" s="6"/>
      <c r="G2474" s="6"/>
      <c r="H2474" s="6"/>
    </row>
    <row r="2475" spans="1:8" ht="15" customHeight="1">
      <c r="A2475" s="2" t="s">
        <v>1</v>
      </c>
      <c r="B2475" s="2"/>
      <c r="C2475" s="7" t="s">
        <v>2</v>
      </c>
      <c r="D2475" s="7"/>
      <c r="E2475" s="8" t="s">
        <v>3</v>
      </c>
      <c r="F2475" s="8" t="s">
        <v>4</v>
      </c>
      <c r="G2475" s="8" t="s">
        <v>5</v>
      </c>
      <c r="H2475" s="8" t="s">
        <v>6</v>
      </c>
    </row>
    <row r="2476" spans="1:8" ht="21" customHeight="1">
      <c r="A2476" s="9" t="s">
        <v>552</v>
      </c>
      <c r="B2476" s="10" t="s">
        <v>553</v>
      </c>
      <c r="C2476" s="11" t="s">
        <v>16</v>
      </c>
      <c r="D2476" s="11"/>
      <c r="E2476" s="9" t="s">
        <v>10</v>
      </c>
      <c r="F2476" s="12">
        <v>1</v>
      </c>
      <c r="G2476" s="13">
        <v>10.77</v>
      </c>
      <c r="H2476" s="13">
        <f>TRUNC(TRUNC(F2476,8)*G2476,2)</f>
        <v>10.77</v>
      </c>
    </row>
    <row r="2477" spans="1:8" ht="29.1" customHeight="1">
      <c r="A2477" s="9" t="s">
        <v>218</v>
      </c>
      <c r="B2477" s="10" t="s">
        <v>219</v>
      </c>
      <c r="C2477" s="11" t="s">
        <v>16</v>
      </c>
      <c r="D2477" s="11"/>
      <c r="E2477" s="9" t="s">
        <v>10</v>
      </c>
      <c r="F2477" s="12">
        <v>1</v>
      </c>
      <c r="G2477" s="13">
        <v>1.35</v>
      </c>
      <c r="H2477" s="13">
        <f>TRUNC(TRUNC(F2477,8)*G2477,2)</f>
        <v>1.35</v>
      </c>
    </row>
    <row r="2478" spans="1:8" ht="15" customHeight="1">
      <c r="A2478" s="4"/>
      <c r="B2478" s="4"/>
      <c r="C2478" s="4"/>
      <c r="D2478" s="4"/>
      <c r="E2478" s="4"/>
      <c r="F2478" s="14" t="s">
        <v>11</v>
      </c>
      <c r="G2478" s="14"/>
      <c r="H2478" s="15">
        <f>SUM(H2476:H2477)</f>
        <v>12.12</v>
      </c>
    </row>
    <row r="2479" spans="1:8" ht="15" customHeight="1">
      <c r="A2479" s="2" t="s">
        <v>26</v>
      </c>
      <c r="B2479" s="2"/>
      <c r="C2479" s="7" t="s">
        <v>2</v>
      </c>
      <c r="D2479" s="7"/>
      <c r="E2479" s="8" t="s">
        <v>3</v>
      </c>
      <c r="F2479" s="8" t="s">
        <v>4</v>
      </c>
      <c r="G2479" s="8" t="s">
        <v>5</v>
      </c>
      <c r="H2479" s="8" t="s">
        <v>6</v>
      </c>
    </row>
    <row r="2480" spans="1:8" ht="21" customHeight="1">
      <c r="A2480" s="9" t="s">
        <v>201</v>
      </c>
      <c r="B2480" s="10" t="s">
        <v>202</v>
      </c>
      <c r="C2480" s="11" t="s">
        <v>16</v>
      </c>
      <c r="D2480" s="11"/>
      <c r="E2480" s="9" t="s">
        <v>29</v>
      </c>
      <c r="F2480" s="12">
        <v>4.7600000000000003E-2</v>
      </c>
      <c r="G2480" s="13">
        <v>22.45</v>
      </c>
      <c r="H2480" s="13">
        <f>TRUNC(TRUNC(F2480,8)*G2480,2)</f>
        <v>1.06</v>
      </c>
    </row>
    <row r="2481" spans="1:8" ht="15" customHeight="1">
      <c r="A2481" s="9" t="s">
        <v>203</v>
      </c>
      <c r="B2481" s="10" t="s">
        <v>204</v>
      </c>
      <c r="C2481" s="11" t="s">
        <v>16</v>
      </c>
      <c r="D2481" s="11"/>
      <c r="E2481" s="9" t="s">
        <v>29</v>
      </c>
      <c r="F2481" s="12">
        <v>4.7600000000000003E-2</v>
      </c>
      <c r="G2481" s="13">
        <v>26.88</v>
      </c>
      <c r="H2481" s="13">
        <f>TRUNC(TRUNC(F2481,8)*G2481,2)</f>
        <v>1.27</v>
      </c>
    </row>
    <row r="2482" spans="1:8" ht="18" customHeight="1">
      <c r="A2482" s="4"/>
      <c r="B2482" s="4"/>
      <c r="C2482" s="4"/>
      <c r="D2482" s="4"/>
      <c r="E2482" s="4"/>
      <c r="F2482" s="14" t="s">
        <v>32</v>
      </c>
      <c r="G2482" s="14"/>
      <c r="H2482" s="15">
        <f>SUM(H2480:H2481)</f>
        <v>2.33</v>
      </c>
    </row>
    <row r="2483" spans="1:8" ht="15" customHeight="1">
      <c r="A2483" s="4"/>
      <c r="B2483" s="4"/>
      <c r="C2483" s="4"/>
      <c r="D2483" s="4"/>
      <c r="E2483" s="4"/>
      <c r="F2483" s="16" t="s">
        <v>12</v>
      </c>
      <c r="G2483" s="16"/>
      <c r="H2483" s="17">
        <f>SUM(H2478,H2482)</f>
        <v>14.45</v>
      </c>
    </row>
    <row r="2484" spans="1:8" ht="9.9499999999999993" customHeight="1">
      <c r="A2484" s="4"/>
      <c r="B2484" s="4"/>
      <c r="C2484" s="4"/>
      <c r="D2484" s="4"/>
      <c r="E2484" s="4"/>
      <c r="F2484" s="5"/>
      <c r="G2484" s="5"/>
      <c r="H2484" s="5"/>
    </row>
    <row r="2485" spans="1:8" ht="20.100000000000001" customHeight="1">
      <c r="A2485" s="6" t="s">
        <v>680</v>
      </c>
      <c r="B2485" s="6"/>
      <c r="C2485" s="6"/>
      <c r="D2485" s="6"/>
      <c r="E2485" s="6"/>
      <c r="F2485" s="6"/>
      <c r="G2485" s="6"/>
      <c r="H2485" s="6"/>
    </row>
    <row r="2486" spans="1:8" ht="15" customHeight="1">
      <c r="A2486" s="2" t="s">
        <v>1</v>
      </c>
      <c r="B2486" s="2"/>
      <c r="C2486" s="7" t="s">
        <v>2</v>
      </c>
      <c r="D2486" s="7"/>
      <c r="E2486" s="8" t="s">
        <v>3</v>
      </c>
      <c r="F2486" s="8" t="s">
        <v>4</v>
      </c>
      <c r="G2486" s="8" t="s">
        <v>5</v>
      </c>
      <c r="H2486" s="8" t="s">
        <v>6</v>
      </c>
    </row>
    <row r="2487" spans="1:8" ht="21" customHeight="1">
      <c r="A2487" s="9" t="s">
        <v>552</v>
      </c>
      <c r="B2487" s="10" t="s">
        <v>553</v>
      </c>
      <c r="C2487" s="11" t="s">
        <v>16</v>
      </c>
      <c r="D2487" s="11"/>
      <c r="E2487" s="9" t="s">
        <v>10</v>
      </c>
      <c r="F2487" s="12">
        <v>1</v>
      </c>
      <c r="G2487" s="13">
        <v>10.77</v>
      </c>
      <c r="H2487" s="13">
        <f>TRUNC(TRUNC(F2487,8)*G2487,2)</f>
        <v>10.77</v>
      </c>
    </row>
    <row r="2488" spans="1:8" ht="29.1" customHeight="1">
      <c r="A2488" s="9" t="s">
        <v>555</v>
      </c>
      <c r="B2488" s="10" t="s">
        <v>556</v>
      </c>
      <c r="C2488" s="11" t="s">
        <v>16</v>
      </c>
      <c r="D2488" s="11"/>
      <c r="E2488" s="9" t="s">
        <v>10</v>
      </c>
      <c r="F2488" s="12">
        <v>1</v>
      </c>
      <c r="G2488" s="13">
        <v>1.76</v>
      </c>
      <c r="H2488" s="13">
        <f>TRUNC(TRUNC(F2488,8)*G2488,2)</f>
        <v>1.76</v>
      </c>
    </row>
    <row r="2489" spans="1:8" ht="15" customHeight="1">
      <c r="A2489" s="4"/>
      <c r="B2489" s="4"/>
      <c r="C2489" s="4"/>
      <c r="D2489" s="4"/>
      <c r="E2489" s="4"/>
      <c r="F2489" s="14" t="s">
        <v>11</v>
      </c>
      <c r="G2489" s="14"/>
      <c r="H2489" s="15">
        <f>SUM(H2487:H2488)</f>
        <v>12.53</v>
      </c>
    </row>
    <row r="2490" spans="1:8" ht="15" customHeight="1">
      <c r="A2490" s="2" t="s">
        <v>26</v>
      </c>
      <c r="B2490" s="2"/>
      <c r="C2490" s="7" t="s">
        <v>2</v>
      </c>
      <c r="D2490" s="7"/>
      <c r="E2490" s="8" t="s">
        <v>3</v>
      </c>
      <c r="F2490" s="8" t="s">
        <v>4</v>
      </c>
      <c r="G2490" s="8" t="s">
        <v>5</v>
      </c>
      <c r="H2490" s="8" t="s">
        <v>6</v>
      </c>
    </row>
    <row r="2491" spans="1:8" ht="21" customHeight="1">
      <c r="A2491" s="9" t="s">
        <v>201</v>
      </c>
      <c r="B2491" s="10" t="s">
        <v>202</v>
      </c>
      <c r="C2491" s="11" t="s">
        <v>16</v>
      </c>
      <c r="D2491" s="11"/>
      <c r="E2491" s="9" t="s">
        <v>29</v>
      </c>
      <c r="F2491" s="12">
        <v>6.6299999999999998E-2</v>
      </c>
      <c r="G2491" s="13">
        <v>22.45</v>
      </c>
      <c r="H2491" s="13">
        <f>TRUNC(TRUNC(F2491,8)*G2491,2)</f>
        <v>1.48</v>
      </c>
    </row>
    <row r="2492" spans="1:8" ht="15" customHeight="1">
      <c r="A2492" s="9" t="s">
        <v>203</v>
      </c>
      <c r="B2492" s="10" t="s">
        <v>204</v>
      </c>
      <c r="C2492" s="11" t="s">
        <v>16</v>
      </c>
      <c r="D2492" s="11"/>
      <c r="E2492" s="9" t="s">
        <v>29</v>
      </c>
      <c r="F2492" s="12">
        <v>6.6299999999999998E-2</v>
      </c>
      <c r="G2492" s="13">
        <v>26.88</v>
      </c>
      <c r="H2492" s="13">
        <f>TRUNC(TRUNC(F2492,8)*G2492,2)</f>
        <v>1.78</v>
      </c>
    </row>
    <row r="2493" spans="1:8" ht="18" customHeight="1">
      <c r="A2493" s="4"/>
      <c r="B2493" s="4"/>
      <c r="C2493" s="4"/>
      <c r="D2493" s="4"/>
      <c r="E2493" s="4"/>
      <c r="F2493" s="14" t="s">
        <v>32</v>
      </c>
      <c r="G2493" s="14"/>
      <c r="H2493" s="15">
        <f>SUM(H2491:H2492)</f>
        <v>3.26</v>
      </c>
    </row>
    <row r="2494" spans="1:8" ht="15" customHeight="1">
      <c r="A2494" s="4"/>
      <c r="B2494" s="4"/>
      <c r="C2494" s="4"/>
      <c r="D2494" s="4"/>
      <c r="E2494" s="4"/>
      <c r="F2494" s="16" t="s">
        <v>12</v>
      </c>
      <c r="G2494" s="16"/>
      <c r="H2494" s="17">
        <f>SUM(H2489,H2493)</f>
        <v>15.79</v>
      </c>
    </row>
    <row r="2495" spans="1:8" ht="9.9499999999999993" customHeight="1">
      <c r="A2495" s="4"/>
      <c r="B2495" s="4"/>
      <c r="C2495" s="4"/>
      <c r="D2495" s="4"/>
      <c r="E2495" s="4"/>
      <c r="F2495" s="5"/>
      <c r="G2495" s="5"/>
      <c r="H2495" s="5"/>
    </row>
    <row r="2496" spans="1:8" ht="20.100000000000001" customHeight="1">
      <c r="A2496" s="6" t="s">
        <v>681</v>
      </c>
      <c r="B2496" s="6"/>
      <c r="C2496" s="6"/>
      <c r="D2496" s="6"/>
      <c r="E2496" s="6"/>
      <c r="F2496" s="6"/>
      <c r="G2496" s="6"/>
      <c r="H2496" s="6"/>
    </row>
    <row r="2497" spans="1:8" ht="15" customHeight="1">
      <c r="A2497" s="2" t="s">
        <v>1</v>
      </c>
      <c r="B2497" s="2"/>
      <c r="C2497" s="7" t="s">
        <v>2</v>
      </c>
      <c r="D2497" s="7"/>
      <c r="E2497" s="8" t="s">
        <v>3</v>
      </c>
      <c r="F2497" s="8" t="s">
        <v>4</v>
      </c>
      <c r="G2497" s="8" t="s">
        <v>5</v>
      </c>
      <c r="H2497" s="8" t="s">
        <v>6</v>
      </c>
    </row>
    <row r="2498" spans="1:8" ht="21" customHeight="1">
      <c r="A2498" s="9" t="s">
        <v>558</v>
      </c>
      <c r="B2498" s="10" t="s">
        <v>559</v>
      </c>
      <c r="C2498" s="11" t="s">
        <v>16</v>
      </c>
      <c r="D2498" s="11"/>
      <c r="E2498" s="9" t="s">
        <v>10</v>
      </c>
      <c r="F2498" s="12">
        <v>1</v>
      </c>
      <c r="G2498" s="13">
        <v>75.64</v>
      </c>
      <c r="H2498" s="13">
        <f>TRUNC(TRUNC(F2498,8)*G2498,2)</f>
        <v>75.64</v>
      </c>
    </row>
    <row r="2499" spans="1:8" ht="29.1" customHeight="1">
      <c r="A2499" s="9" t="s">
        <v>218</v>
      </c>
      <c r="B2499" s="10" t="s">
        <v>219</v>
      </c>
      <c r="C2499" s="11" t="s">
        <v>16</v>
      </c>
      <c r="D2499" s="11"/>
      <c r="E2499" s="9" t="s">
        <v>10</v>
      </c>
      <c r="F2499" s="12">
        <v>3</v>
      </c>
      <c r="G2499" s="13">
        <v>1.35</v>
      </c>
      <c r="H2499" s="13">
        <f>TRUNC(TRUNC(F2499,8)*G2499,2)</f>
        <v>4.05</v>
      </c>
    </row>
    <row r="2500" spans="1:8" ht="15" customHeight="1">
      <c r="A2500" s="4"/>
      <c r="B2500" s="4"/>
      <c r="C2500" s="4"/>
      <c r="D2500" s="4"/>
      <c r="E2500" s="4"/>
      <c r="F2500" s="14" t="s">
        <v>11</v>
      </c>
      <c r="G2500" s="14"/>
      <c r="H2500" s="15">
        <f>SUM(H2498:H2499)</f>
        <v>79.69</v>
      </c>
    </row>
    <row r="2501" spans="1:8" ht="15" customHeight="1">
      <c r="A2501" s="2" t="s">
        <v>26</v>
      </c>
      <c r="B2501" s="2"/>
      <c r="C2501" s="7" t="s">
        <v>2</v>
      </c>
      <c r="D2501" s="7"/>
      <c r="E2501" s="8" t="s">
        <v>3</v>
      </c>
      <c r="F2501" s="8" t="s">
        <v>4</v>
      </c>
      <c r="G2501" s="8" t="s">
        <v>5</v>
      </c>
      <c r="H2501" s="8" t="s">
        <v>6</v>
      </c>
    </row>
    <row r="2502" spans="1:8" ht="21" customHeight="1">
      <c r="A2502" s="9" t="s">
        <v>201</v>
      </c>
      <c r="B2502" s="10" t="s">
        <v>202</v>
      </c>
      <c r="C2502" s="11" t="s">
        <v>16</v>
      </c>
      <c r="D2502" s="11"/>
      <c r="E2502" s="9" t="s">
        <v>29</v>
      </c>
      <c r="F2502" s="12">
        <v>0.14280000000000001</v>
      </c>
      <c r="G2502" s="13">
        <v>22.45</v>
      </c>
      <c r="H2502" s="13">
        <f>TRUNC(TRUNC(F2502,8)*G2502,2)</f>
        <v>3.2</v>
      </c>
    </row>
    <row r="2503" spans="1:8" ht="15" customHeight="1">
      <c r="A2503" s="9" t="s">
        <v>203</v>
      </c>
      <c r="B2503" s="10" t="s">
        <v>204</v>
      </c>
      <c r="C2503" s="11" t="s">
        <v>16</v>
      </c>
      <c r="D2503" s="11"/>
      <c r="E2503" s="9" t="s">
        <v>29</v>
      </c>
      <c r="F2503" s="12">
        <v>0.14280000000000001</v>
      </c>
      <c r="G2503" s="13">
        <v>26.88</v>
      </c>
      <c r="H2503" s="13">
        <f>TRUNC(TRUNC(F2503,8)*G2503,2)</f>
        <v>3.83</v>
      </c>
    </row>
    <row r="2504" spans="1:8" ht="18" customHeight="1">
      <c r="A2504" s="4"/>
      <c r="B2504" s="4"/>
      <c r="C2504" s="4"/>
      <c r="D2504" s="4"/>
      <c r="E2504" s="4"/>
      <c r="F2504" s="14" t="s">
        <v>32</v>
      </c>
      <c r="G2504" s="14"/>
      <c r="H2504" s="15">
        <f>SUM(H2502:H2503)</f>
        <v>7.03</v>
      </c>
    </row>
    <row r="2505" spans="1:8" ht="15" customHeight="1">
      <c r="A2505" s="4"/>
      <c r="B2505" s="4"/>
      <c r="C2505" s="4"/>
      <c r="D2505" s="4"/>
      <c r="E2505" s="4"/>
      <c r="F2505" s="16" t="s">
        <v>12</v>
      </c>
      <c r="G2505" s="16"/>
      <c r="H2505" s="17">
        <f>SUM(H2500,H2504)</f>
        <v>86.72</v>
      </c>
    </row>
    <row r="2506" spans="1:8" ht="9.9499999999999993" customHeight="1">
      <c r="A2506" s="4"/>
      <c r="B2506" s="4"/>
      <c r="C2506" s="4"/>
      <c r="D2506" s="4"/>
      <c r="E2506" s="4"/>
      <c r="F2506" s="5"/>
      <c r="G2506" s="5"/>
      <c r="H2506" s="5"/>
    </row>
    <row r="2507" spans="1:8" ht="20.100000000000001" customHeight="1">
      <c r="A2507" s="6" t="s">
        <v>682</v>
      </c>
      <c r="B2507" s="6"/>
      <c r="C2507" s="6"/>
      <c r="D2507" s="6"/>
      <c r="E2507" s="6"/>
      <c r="F2507" s="6"/>
      <c r="G2507" s="6"/>
      <c r="H2507" s="6"/>
    </row>
    <row r="2508" spans="1:8" ht="15" customHeight="1">
      <c r="A2508" s="2" t="s">
        <v>1</v>
      </c>
      <c r="B2508" s="2"/>
      <c r="C2508" s="7" t="s">
        <v>2</v>
      </c>
      <c r="D2508" s="7"/>
      <c r="E2508" s="8" t="s">
        <v>3</v>
      </c>
      <c r="F2508" s="8" t="s">
        <v>4</v>
      </c>
      <c r="G2508" s="8" t="s">
        <v>5</v>
      </c>
      <c r="H2508" s="8" t="s">
        <v>6</v>
      </c>
    </row>
    <row r="2509" spans="1:8" ht="21" customHeight="1">
      <c r="A2509" s="9" t="s">
        <v>558</v>
      </c>
      <c r="B2509" s="10" t="s">
        <v>559</v>
      </c>
      <c r="C2509" s="11" t="s">
        <v>16</v>
      </c>
      <c r="D2509" s="11"/>
      <c r="E2509" s="9" t="s">
        <v>10</v>
      </c>
      <c r="F2509" s="12">
        <v>1</v>
      </c>
      <c r="G2509" s="13">
        <v>75.64</v>
      </c>
      <c r="H2509" s="13">
        <f>TRUNC(TRUNC(F2509,8)*G2509,2)</f>
        <v>75.64</v>
      </c>
    </row>
    <row r="2510" spans="1:8" ht="29.1" customHeight="1">
      <c r="A2510" s="9" t="s">
        <v>555</v>
      </c>
      <c r="B2510" s="10" t="s">
        <v>556</v>
      </c>
      <c r="C2510" s="11" t="s">
        <v>16</v>
      </c>
      <c r="D2510" s="11"/>
      <c r="E2510" s="9" t="s">
        <v>10</v>
      </c>
      <c r="F2510" s="12">
        <v>3</v>
      </c>
      <c r="G2510" s="13">
        <v>1.76</v>
      </c>
      <c r="H2510" s="13">
        <f>TRUNC(TRUNC(F2510,8)*G2510,2)</f>
        <v>5.28</v>
      </c>
    </row>
    <row r="2511" spans="1:8" ht="15" customHeight="1">
      <c r="A2511" s="4"/>
      <c r="B2511" s="4"/>
      <c r="C2511" s="4"/>
      <c r="D2511" s="4"/>
      <c r="E2511" s="4"/>
      <c r="F2511" s="14" t="s">
        <v>11</v>
      </c>
      <c r="G2511" s="14"/>
      <c r="H2511" s="15">
        <f>SUM(H2509:H2510)</f>
        <v>80.92</v>
      </c>
    </row>
    <row r="2512" spans="1:8" ht="15" customHeight="1">
      <c r="A2512" s="2" t="s">
        <v>26</v>
      </c>
      <c r="B2512" s="2"/>
      <c r="C2512" s="7" t="s">
        <v>2</v>
      </c>
      <c r="D2512" s="7"/>
      <c r="E2512" s="8" t="s">
        <v>3</v>
      </c>
      <c r="F2512" s="8" t="s">
        <v>4</v>
      </c>
      <c r="G2512" s="8" t="s">
        <v>5</v>
      </c>
      <c r="H2512" s="8" t="s">
        <v>6</v>
      </c>
    </row>
    <row r="2513" spans="1:8" ht="21" customHeight="1">
      <c r="A2513" s="9" t="s">
        <v>201</v>
      </c>
      <c r="B2513" s="10" t="s">
        <v>202</v>
      </c>
      <c r="C2513" s="11" t="s">
        <v>16</v>
      </c>
      <c r="D2513" s="11"/>
      <c r="E2513" s="9" t="s">
        <v>29</v>
      </c>
      <c r="F2513" s="12">
        <v>0.1988</v>
      </c>
      <c r="G2513" s="13">
        <v>22.45</v>
      </c>
      <c r="H2513" s="13">
        <f>TRUNC(TRUNC(F2513,8)*G2513,2)</f>
        <v>4.46</v>
      </c>
    </row>
    <row r="2514" spans="1:8" ht="15" customHeight="1">
      <c r="A2514" s="9" t="s">
        <v>203</v>
      </c>
      <c r="B2514" s="10" t="s">
        <v>204</v>
      </c>
      <c r="C2514" s="11" t="s">
        <v>16</v>
      </c>
      <c r="D2514" s="11"/>
      <c r="E2514" s="9" t="s">
        <v>29</v>
      </c>
      <c r="F2514" s="12">
        <v>0.1988</v>
      </c>
      <c r="G2514" s="13">
        <v>26.88</v>
      </c>
      <c r="H2514" s="13">
        <f>TRUNC(TRUNC(F2514,8)*G2514,2)</f>
        <v>5.34</v>
      </c>
    </row>
    <row r="2515" spans="1:8" ht="18" customHeight="1">
      <c r="A2515" s="4"/>
      <c r="B2515" s="4"/>
      <c r="C2515" s="4"/>
      <c r="D2515" s="4"/>
      <c r="E2515" s="4"/>
      <c r="F2515" s="14" t="s">
        <v>32</v>
      </c>
      <c r="G2515" s="14"/>
      <c r="H2515" s="15">
        <f>SUM(H2513:H2514)</f>
        <v>9.8000000000000007</v>
      </c>
    </row>
    <row r="2516" spans="1:8" ht="15" customHeight="1">
      <c r="A2516" s="4"/>
      <c r="B2516" s="4"/>
      <c r="C2516" s="4"/>
      <c r="D2516" s="4"/>
      <c r="E2516" s="4"/>
      <c r="F2516" s="16" t="s">
        <v>12</v>
      </c>
      <c r="G2516" s="16"/>
      <c r="H2516" s="17">
        <f>SUM(H2511,H2515)</f>
        <v>90.72</v>
      </c>
    </row>
    <row r="2517" spans="1:8" ht="9.9499999999999993" customHeight="1">
      <c r="A2517" s="4"/>
      <c r="B2517" s="4"/>
      <c r="C2517" s="4"/>
      <c r="D2517" s="4"/>
      <c r="E2517" s="4"/>
      <c r="F2517" s="5"/>
      <c r="G2517" s="5"/>
      <c r="H2517" s="5"/>
    </row>
    <row r="2518" spans="1:8" ht="20.100000000000001" customHeight="1">
      <c r="A2518" s="6" t="s">
        <v>683</v>
      </c>
      <c r="B2518" s="6"/>
      <c r="C2518" s="6"/>
      <c r="D2518" s="6"/>
      <c r="E2518" s="6"/>
      <c r="F2518" s="6"/>
      <c r="G2518" s="6"/>
      <c r="H2518" s="6"/>
    </row>
    <row r="2519" spans="1:8" ht="15" customHeight="1">
      <c r="A2519" s="2" t="s">
        <v>1</v>
      </c>
      <c r="B2519" s="2"/>
      <c r="C2519" s="7" t="s">
        <v>2</v>
      </c>
      <c r="D2519" s="7"/>
      <c r="E2519" s="8" t="s">
        <v>3</v>
      </c>
      <c r="F2519" s="8" t="s">
        <v>4</v>
      </c>
      <c r="G2519" s="8" t="s">
        <v>5</v>
      </c>
      <c r="H2519" s="8" t="s">
        <v>6</v>
      </c>
    </row>
    <row r="2520" spans="1:8" ht="29.1" customHeight="1">
      <c r="A2520" s="9" t="s">
        <v>561</v>
      </c>
      <c r="B2520" s="10" t="s">
        <v>562</v>
      </c>
      <c r="C2520" s="11" t="s">
        <v>265</v>
      </c>
      <c r="D2520" s="11"/>
      <c r="E2520" s="9" t="s">
        <v>266</v>
      </c>
      <c r="F2520" s="12">
        <v>1</v>
      </c>
      <c r="G2520" s="13">
        <v>96.35</v>
      </c>
      <c r="H2520" s="13">
        <f>ROUND(ROUND(F2520,8)*G2520,2)</f>
        <v>96.35</v>
      </c>
    </row>
    <row r="2521" spans="1:8" ht="15" customHeight="1">
      <c r="A2521" s="4"/>
      <c r="B2521" s="4"/>
      <c r="C2521" s="4"/>
      <c r="D2521" s="4"/>
      <c r="E2521" s="4"/>
      <c r="F2521" s="14" t="s">
        <v>11</v>
      </c>
      <c r="G2521" s="14"/>
      <c r="H2521" s="15">
        <f>SUM(H2520:H2520)</f>
        <v>96.35</v>
      </c>
    </row>
    <row r="2522" spans="1:8" ht="15" customHeight="1">
      <c r="A2522" s="2" t="s">
        <v>26</v>
      </c>
      <c r="B2522" s="2"/>
      <c r="C2522" s="7" t="s">
        <v>2</v>
      </c>
      <c r="D2522" s="7"/>
      <c r="E2522" s="8" t="s">
        <v>3</v>
      </c>
      <c r="F2522" s="8" t="s">
        <v>4</v>
      </c>
      <c r="G2522" s="8" t="s">
        <v>5</v>
      </c>
      <c r="H2522" s="8" t="s">
        <v>6</v>
      </c>
    </row>
    <row r="2523" spans="1:8" ht="15" customHeight="1">
      <c r="A2523" s="9" t="s">
        <v>203</v>
      </c>
      <c r="B2523" s="10" t="s">
        <v>204</v>
      </c>
      <c r="C2523" s="11" t="s">
        <v>16</v>
      </c>
      <c r="D2523" s="11"/>
      <c r="E2523" s="9" t="s">
        <v>29</v>
      </c>
      <c r="F2523" s="12">
        <v>1</v>
      </c>
      <c r="G2523" s="13">
        <v>26.88</v>
      </c>
      <c r="H2523" s="13">
        <f>ROUND(ROUND(F2523,8)*G2523,2)</f>
        <v>26.88</v>
      </c>
    </row>
    <row r="2524" spans="1:8" ht="15" customHeight="1">
      <c r="A2524" s="9" t="s">
        <v>30</v>
      </c>
      <c r="B2524" s="10" t="s">
        <v>31</v>
      </c>
      <c r="C2524" s="11" t="s">
        <v>16</v>
      </c>
      <c r="D2524" s="11"/>
      <c r="E2524" s="9" t="s">
        <v>29</v>
      </c>
      <c r="F2524" s="12">
        <v>1</v>
      </c>
      <c r="G2524" s="13">
        <v>21.05</v>
      </c>
      <c r="H2524" s="13">
        <f>ROUND(ROUND(F2524,8)*G2524,2)</f>
        <v>21.05</v>
      </c>
    </row>
    <row r="2525" spans="1:8" ht="18" customHeight="1">
      <c r="A2525" s="4"/>
      <c r="B2525" s="4"/>
      <c r="C2525" s="4"/>
      <c r="D2525" s="4"/>
      <c r="E2525" s="4"/>
      <c r="F2525" s="14" t="s">
        <v>32</v>
      </c>
      <c r="G2525" s="14"/>
      <c r="H2525" s="15">
        <f>SUM(H2523:H2524)</f>
        <v>47.93</v>
      </c>
    </row>
    <row r="2526" spans="1:8" ht="15" customHeight="1">
      <c r="A2526" s="4"/>
      <c r="B2526" s="4"/>
      <c r="C2526" s="4"/>
      <c r="D2526" s="4"/>
      <c r="E2526" s="4"/>
      <c r="F2526" s="16" t="s">
        <v>12</v>
      </c>
      <c r="G2526" s="16"/>
      <c r="H2526" s="17">
        <f>SUM(H2521,H2525)</f>
        <v>144.28</v>
      </c>
    </row>
    <row r="2527" spans="1:8" ht="9.9499999999999993" customHeight="1">
      <c r="A2527" s="4"/>
      <c r="B2527" s="4"/>
      <c r="C2527" s="4"/>
      <c r="D2527" s="4"/>
      <c r="E2527" s="4"/>
      <c r="F2527" s="5"/>
      <c r="G2527" s="5"/>
      <c r="H2527" s="5"/>
    </row>
    <row r="2528" spans="1:8" ht="20.100000000000001" customHeight="1">
      <c r="A2528" s="6" t="s">
        <v>684</v>
      </c>
      <c r="B2528" s="6"/>
      <c r="C2528" s="6"/>
      <c r="D2528" s="6"/>
      <c r="E2528" s="6"/>
      <c r="F2528" s="6"/>
      <c r="G2528" s="6"/>
      <c r="H2528" s="6"/>
    </row>
    <row r="2529" spans="1:8" ht="15" customHeight="1">
      <c r="A2529" s="2" t="s">
        <v>1</v>
      </c>
      <c r="B2529" s="2"/>
      <c r="C2529" s="7" t="s">
        <v>2</v>
      </c>
      <c r="D2529" s="7"/>
      <c r="E2529" s="8" t="s">
        <v>3</v>
      </c>
      <c r="F2529" s="8" t="s">
        <v>4</v>
      </c>
      <c r="G2529" s="8" t="s">
        <v>5</v>
      </c>
      <c r="H2529" s="8" t="s">
        <v>6</v>
      </c>
    </row>
    <row r="2530" spans="1:8" ht="29.1" customHeight="1">
      <c r="A2530" s="9" t="s">
        <v>578</v>
      </c>
      <c r="B2530" s="10" t="s">
        <v>579</v>
      </c>
      <c r="C2530" s="11" t="s">
        <v>265</v>
      </c>
      <c r="D2530" s="11"/>
      <c r="E2530" s="9" t="s">
        <v>266</v>
      </c>
      <c r="F2530" s="12">
        <v>1</v>
      </c>
      <c r="G2530" s="13">
        <v>451</v>
      </c>
      <c r="H2530" s="13">
        <f>ROUND(ROUND(F2530,8)*G2530,2)</f>
        <v>451</v>
      </c>
    </row>
    <row r="2531" spans="1:8" ht="15" customHeight="1">
      <c r="A2531" s="4"/>
      <c r="B2531" s="4"/>
      <c r="C2531" s="4"/>
      <c r="D2531" s="4"/>
      <c r="E2531" s="4"/>
      <c r="F2531" s="14" t="s">
        <v>11</v>
      </c>
      <c r="G2531" s="14"/>
      <c r="H2531" s="15">
        <f>SUM(H2530:H2530)</f>
        <v>451</v>
      </c>
    </row>
    <row r="2532" spans="1:8" ht="15" customHeight="1">
      <c r="A2532" s="2" t="s">
        <v>26</v>
      </c>
      <c r="B2532" s="2"/>
      <c r="C2532" s="7" t="s">
        <v>2</v>
      </c>
      <c r="D2532" s="7"/>
      <c r="E2532" s="8" t="s">
        <v>3</v>
      </c>
      <c r="F2532" s="8" t="s">
        <v>4</v>
      </c>
      <c r="G2532" s="8" t="s">
        <v>5</v>
      </c>
      <c r="H2532" s="8" t="s">
        <v>6</v>
      </c>
    </row>
    <row r="2533" spans="1:8" ht="15" customHeight="1">
      <c r="A2533" s="9" t="s">
        <v>203</v>
      </c>
      <c r="B2533" s="10" t="s">
        <v>204</v>
      </c>
      <c r="C2533" s="11" t="s">
        <v>16</v>
      </c>
      <c r="D2533" s="11"/>
      <c r="E2533" s="9" t="s">
        <v>29</v>
      </c>
      <c r="F2533" s="12">
        <v>2</v>
      </c>
      <c r="G2533" s="13">
        <v>26.88</v>
      </c>
      <c r="H2533" s="13">
        <f>ROUND(ROUND(F2533,8)*G2533,2)</f>
        <v>53.76</v>
      </c>
    </row>
    <row r="2534" spans="1:8" ht="15" customHeight="1">
      <c r="A2534" s="9" t="s">
        <v>30</v>
      </c>
      <c r="B2534" s="10" t="s">
        <v>31</v>
      </c>
      <c r="C2534" s="11" t="s">
        <v>16</v>
      </c>
      <c r="D2534" s="11"/>
      <c r="E2534" s="9" t="s">
        <v>29</v>
      </c>
      <c r="F2534" s="12">
        <v>2</v>
      </c>
      <c r="G2534" s="13">
        <v>21.05</v>
      </c>
      <c r="H2534" s="13">
        <f>ROUND(ROUND(F2534,8)*G2534,2)</f>
        <v>42.1</v>
      </c>
    </row>
    <row r="2535" spans="1:8" ht="18" customHeight="1">
      <c r="A2535" s="4"/>
      <c r="B2535" s="4"/>
      <c r="C2535" s="4"/>
      <c r="D2535" s="4"/>
      <c r="E2535" s="4"/>
      <c r="F2535" s="14" t="s">
        <v>32</v>
      </c>
      <c r="G2535" s="14"/>
      <c r="H2535" s="15">
        <f>SUM(H2533:H2534)</f>
        <v>95.86</v>
      </c>
    </row>
    <row r="2536" spans="1:8" ht="15" customHeight="1">
      <c r="A2536" s="4"/>
      <c r="B2536" s="4"/>
      <c r="C2536" s="4"/>
      <c r="D2536" s="4"/>
      <c r="E2536" s="4"/>
      <c r="F2536" s="16" t="s">
        <v>12</v>
      </c>
      <c r="G2536" s="16"/>
      <c r="H2536" s="17">
        <f>SUM(H2531,H2535)</f>
        <v>546.86</v>
      </c>
    </row>
    <row r="2537" spans="1:8" ht="9.9499999999999993" customHeight="1">
      <c r="A2537" s="4"/>
      <c r="B2537" s="4"/>
      <c r="C2537" s="4"/>
      <c r="D2537" s="4"/>
      <c r="E2537" s="4"/>
      <c r="F2537" s="5"/>
      <c r="G2537" s="5"/>
      <c r="H2537" s="5"/>
    </row>
    <row r="2538" spans="1:8" ht="20.100000000000001" customHeight="1">
      <c r="A2538" s="6" t="s">
        <v>685</v>
      </c>
      <c r="B2538" s="6"/>
      <c r="C2538" s="6"/>
      <c r="D2538" s="6"/>
      <c r="E2538" s="6"/>
      <c r="F2538" s="6"/>
      <c r="G2538" s="6"/>
      <c r="H2538" s="6"/>
    </row>
    <row r="2539" spans="1:8" ht="15" customHeight="1">
      <c r="A2539" s="2" t="s">
        <v>1</v>
      </c>
      <c r="B2539" s="2"/>
      <c r="C2539" s="7" t="s">
        <v>2</v>
      </c>
      <c r="D2539" s="7"/>
      <c r="E2539" s="8" t="s">
        <v>3</v>
      </c>
      <c r="F2539" s="8" t="s">
        <v>4</v>
      </c>
      <c r="G2539" s="8" t="s">
        <v>5</v>
      </c>
      <c r="H2539" s="8" t="s">
        <v>6</v>
      </c>
    </row>
    <row r="2540" spans="1:8" ht="29.1" customHeight="1">
      <c r="A2540" s="9" t="s">
        <v>589</v>
      </c>
      <c r="B2540" s="10" t="s">
        <v>590</v>
      </c>
      <c r="C2540" s="11" t="s">
        <v>265</v>
      </c>
      <c r="D2540" s="11"/>
      <c r="E2540" s="9" t="s">
        <v>266</v>
      </c>
      <c r="F2540" s="12">
        <v>1</v>
      </c>
      <c r="G2540" s="13">
        <v>2562.58</v>
      </c>
      <c r="H2540" s="13">
        <f>ROUND(ROUND(F2540,8)*G2540,2)</f>
        <v>2562.58</v>
      </c>
    </row>
    <row r="2541" spans="1:8" ht="15" customHeight="1">
      <c r="A2541" s="4"/>
      <c r="B2541" s="4"/>
      <c r="C2541" s="4"/>
      <c r="D2541" s="4"/>
      <c r="E2541" s="4"/>
      <c r="F2541" s="14" t="s">
        <v>11</v>
      </c>
      <c r="G2541" s="14"/>
      <c r="H2541" s="15">
        <f>SUM(H2540:H2540)</f>
        <v>2562.58</v>
      </c>
    </row>
    <row r="2542" spans="1:8" ht="15" customHeight="1">
      <c r="A2542" s="2" t="s">
        <v>26</v>
      </c>
      <c r="B2542" s="2"/>
      <c r="C2542" s="7" t="s">
        <v>2</v>
      </c>
      <c r="D2542" s="7"/>
      <c r="E2542" s="8" t="s">
        <v>3</v>
      </c>
      <c r="F2542" s="8" t="s">
        <v>4</v>
      </c>
      <c r="G2542" s="8" t="s">
        <v>5</v>
      </c>
      <c r="H2542" s="8" t="s">
        <v>6</v>
      </c>
    </row>
    <row r="2543" spans="1:8" ht="15" customHeight="1">
      <c r="A2543" s="9" t="s">
        <v>203</v>
      </c>
      <c r="B2543" s="10" t="s">
        <v>204</v>
      </c>
      <c r="C2543" s="11" t="s">
        <v>16</v>
      </c>
      <c r="D2543" s="11"/>
      <c r="E2543" s="9" t="s">
        <v>29</v>
      </c>
      <c r="F2543" s="12">
        <v>8</v>
      </c>
      <c r="G2543" s="13">
        <v>26.88</v>
      </c>
      <c r="H2543" s="13">
        <f>ROUND(ROUND(F2543,8)*G2543,2)</f>
        <v>215.04</v>
      </c>
    </row>
    <row r="2544" spans="1:8" ht="15" customHeight="1">
      <c r="A2544" s="9" t="s">
        <v>30</v>
      </c>
      <c r="B2544" s="10" t="s">
        <v>31</v>
      </c>
      <c r="C2544" s="11" t="s">
        <v>16</v>
      </c>
      <c r="D2544" s="11"/>
      <c r="E2544" s="9" t="s">
        <v>29</v>
      </c>
      <c r="F2544" s="12">
        <v>8</v>
      </c>
      <c r="G2544" s="13">
        <v>21.05</v>
      </c>
      <c r="H2544" s="13">
        <f>ROUND(ROUND(F2544,8)*G2544,2)</f>
        <v>168.4</v>
      </c>
    </row>
    <row r="2545" spans="1:8" ht="18" customHeight="1">
      <c r="A2545" s="4"/>
      <c r="B2545" s="4"/>
      <c r="C2545" s="4"/>
      <c r="D2545" s="4"/>
      <c r="E2545" s="4"/>
      <c r="F2545" s="14" t="s">
        <v>32</v>
      </c>
      <c r="G2545" s="14"/>
      <c r="H2545" s="15">
        <f>SUM(H2543:H2544)</f>
        <v>383.44</v>
      </c>
    </row>
    <row r="2546" spans="1:8" ht="15" customHeight="1">
      <c r="A2546" s="4"/>
      <c r="B2546" s="4"/>
      <c r="C2546" s="4"/>
      <c r="D2546" s="4"/>
      <c r="E2546" s="4"/>
      <c r="F2546" s="16" t="s">
        <v>12</v>
      </c>
      <c r="G2546" s="16"/>
      <c r="H2546" s="17">
        <f>SUM(H2541,H2545)</f>
        <v>2946.02</v>
      </c>
    </row>
    <row r="2547" spans="1:8" ht="9.9499999999999993" customHeight="1">
      <c r="A2547" s="4"/>
      <c r="B2547" s="4"/>
      <c r="C2547" s="4"/>
      <c r="D2547" s="4"/>
      <c r="E2547" s="4"/>
      <c r="F2547" s="5"/>
      <c r="G2547" s="5"/>
      <c r="H2547" s="5"/>
    </row>
    <row r="2548" spans="1:8" ht="20.100000000000001" customHeight="1">
      <c r="A2548" s="6" t="s">
        <v>686</v>
      </c>
      <c r="B2548" s="6"/>
      <c r="C2548" s="6"/>
      <c r="D2548" s="6"/>
      <c r="E2548" s="6"/>
      <c r="F2548" s="6"/>
      <c r="G2548" s="6"/>
      <c r="H2548" s="6"/>
    </row>
    <row r="2549" spans="1:8" ht="15" customHeight="1">
      <c r="A2549" s="2" t="s">
        <v>1</v>
      </c>
      <c r="B2549" s="2"/>
      <c r="C2549" s="7" t="s">
        <v>2</v>
      </c>
      <c r="D2549" s="7"/>
      <c r="E2549" s="8" t="s">
        <v>3</v>
      </c>
      <c r="F2549" s="8" t="s">
        <v>4</v>
      </c>
      <c r="G2549" s="8" t="s">
        <v>5</v>
      </c>
      <c r="H2549" s="8" t="s">
        <v>6</v>
      </c>
    </row>
    <row r="2550" spans="1:8" ht="21" customHeight="1">
      <c r="A2550" s="9" t="s">
        <v>552</v>
      </c>
      <c r="B2550" s="10" t="s">
        <v>553</v>
      </c>
      <c r="C2550" s="11" t="s">
        <v>16</v>
      </c>
      <c r="D2550" s="11"/>
      <c r="E2550" s="9" t="s">
        <v>10</v>
      </c>
      <c r="F2550" s="12">
        <v>1</v>
      </c>
      <c r="G2550" s="13">
        <v>10.77</v>
      </c>
      <c r="H2550" s="13">
        <f>TRUNC(TRUNC(F2550,8)*G2550,2)</f>
        <v>10.77</v>
      </c>
    </row>
    <row r="2551" spans="1:8" ht="29.1" customHeight="1">
      <c r="A2551" s="9" t="s">
        <v>218</v>
      </c>
      <c r="B2551" s="10" t="s">
        <v>219</v>
      </c>
      <c r="C2551" s="11" t="s">
        <v>16</v>
      </c>
      <c r="D2551" s="11"/>
      <c r="E2551" s="9" t="s">
        <v>10</v>
      </c>
      <c r="F2551" s="12">
        <v>1</v>
      </c>
      <c r="G2551" s="13">
        <v>1.35</v>
      </c>
      <c r="H2551" s="13">
        <f>TRUNC(TRUNC(F2551,8)*G2551,2)</f>
        <v>1.35</v>
      </c>
    </row>
    <row r="2552" spans="1:8" ht="15" customHeight="1">
      <c r="A2552" s="4"/>
      <c r="B2552" s="4"/>
      <c r="C2552" s="4"/>
      <c r="D2552" s="4"/>
      <c r="E2552" s="4"/>
      <c r="F2552" s="14" t="s">
        <v>11</v>
      </c>
      <c r="G2552" s="14"/>
      <c r="H2552" s="15">
        <f>SUM(H2550:H2551)</f>
        <v>12.12</v>
      </c>
    </row>
    <row r="2553" spans="1:8" ht="15" customHeight="1">
      <c r="A2553" s="2" t="s">
        <v>26</v>
      </c>
      <c r="B2553" s="2"/>
      <c r="C2553" s="7" t="s">
        <v>2</v>
      </c>
      <c r="D2553" s="7"/>
      <c r="E2553" s="8" t="s">
        <v>3</v>
      </c>
      <c r="F2553" s="8" t="s">
        <v>4</v>
      </c>
      <c r="G2553" s="8" t="s">
        <v>5</v>
      </c>
      <c r="H2553" s="8" t="s">
        <v>6</v>
      </c>
    </row>
    <row r="2554" spans="1:8" ht="21" customHeight="1">
      <c r="A2554" s="9" t="s">
        <v>201</v>
      </c>
      <c r="B2554" s="10" t="s">
        <v>202</v>
      </c>
      <c r="C2554" s="11" t="s">
        <v>16</v>
      </c>
      <c r="D2554" s="11"/>
      <c r="E2554" s="9" t="s">
        <v>29</v>
      </c>
      <c r="F2554" s="12">
        <v>4.7600000000000003E-2</v>
      </c>
      <c r="G2554" s="13">
        <v>22.45</v>
      </c>
      <c r="H2554" s="13">
        <f>TRUNC(TRUNC(F2554,8)*G2554,2)</f>
        <v>1.06</v>
      </c>
    </row>
    <row r="2555" spans="1:8" ht="15" customHeight="1">
      <c r="A2555" s="9" t="s">
        <v>203</v>
      </c>
      <c r="B2555" s="10" t="s">
        <v>204</v>
      </c>
      <c r="C2555" s="11" t="s">
        <v>16</v>
      </c>
      <c r="D2555" s="11"/>
      <c r="E2555" s="9" t="s">
        <v>29</v>
      </c>
      <c r="F2555" s="12">
        <v>4.7600000000000003E-2</v>
      </c>
      <c r="G2555" s="13">
        <v>26.88</v>
      </c>
      <c r="H2555" s="13">
        <f>TRUNC(TRUNC(F2555,8)*G2555,2)</f>
        <v>1.27</v>
      </c>
    </row>
    <row r="2556" spans="1:8" ht="18" customHeight="1">
      <c r="A2556" s="4"/>
      <c r="B2556" s="4"/>
      <c r="C2556" s="4"/>
      <c r="D2556" s="4"/>
      <c r="E2556" s="4"/>
      <c r="F2556" s="14" t="s">
        <v>32</v>
      </c>
      <c r="G2556" s="14"/>
      <c r="H2556" s="15">
        <f>SUM(H2554:H2555)</f>
        <v>2.33</v>
      </c>
    </row>
    <row r="2557" spans="1:8" ht="15" customHeight="1">
      <c r="A2557" s="4"/>
      <c r="B2557" s="4"/>
      <c r="C2557" s="4"/>
      <c r="D2557" s="4"/>
      <c r="E2557" s="4"/>
      <c r="F2557" s="16" t="s">
        <v>12</v>
      </c>
      <c r="G2557" s="16"/>
      <c r="H2557" s="17">
        <f>SUM(H2552,H2556)</f>
        <v>14.45</v>
      </c>
    </row>
    <row r="2558" spans="1:8" ht="9.9499999999999993" customHeight="1">
      <c r="A2558" s="4"/>
      <c r="B2558" s="4"/>
      <c r="C2558" s="4"/>
      <c r="D2558" s="4"/>
      <c r="E2558" s="4"/>
      <c r="F2558" s="5"/>
      <c r="G2558" s="5"/>
      <c r="H2558" s="5"/>
    </row>
    <row r="2559" spans="1:8" ht="20.100000000000001" customHeight="1">
      <c r="A2559" s="6" t="s">
        <v>687</v>
      </c>
      <c r="B2559" s="6"/>
      <c r="C2559" s="6"/>
      <c r="D2559" s="6"/>
      <c r="E2559" s="6"/>
      <c r="F2559" s="6"/>
      <c r="G2559" s="6"/>
      <c r="H2559" s="6"/>
    </row>
    <row r="2560" spans="1:8" ht="15" customHeight="1">
      <c r="A2560" s="2" t="s">
        <v>1</v>
      </c>
      <c r="B2560" s="2"/>
      <c r="C2560" s="7" t="s">
        <v>2</v>
      </c>
      <c r="D2560" s="7"/>
      <c r="E2560" s="8" t="s">
        <v>3</v>
      </c>
      <c r="F2560" s="8" t="s">
        <v>4</v>
      </c>
      <c r="G2560" s="8" t="s">
        <v>5</v>
      </c>
      <c r="H2560" s="8" t="s">
        <v>6</v>
      </c>
    </row>
    <row r="2561" spans="1:8" ht="21" customHeight="1">
      <c r="A2561" s="9" t="s">
        <v>552</v>
      </c>
      <c r="B2561" s="10" t="s">
        <v>553</v>
      </c>
      <c r="C2561" s="11" t="s">
        <v>16</v>
      </c>
      <c r="D2561" s="11"/>
      <c r="E2561" s="9" t="s">
        <v>10</v>
      </c>
      <c r="F2561" s="12">
        <v>1</v>
      </c>
      <c r="G2561" s="13">
        <v>10.77</v>
      </c>
      <c r="H2561" s="13">
        <f>TRUNC(TRUNC(F2561,8)*G2561,2)</f>
        <v>10.77</v>
      </c>
    </row>
    <row r="2562" spans="1:8" ht="29.1" customHeight="1">
      <c r="A2562" s="9" t="s">
        <v>555</v>
      </c>
      <c r="B2562" s="10" t="s">
        <v>556</v>
      </c>
      <c r="C2562" s="11" t="s">
        <v>16</v>
      </c>
      <c r="D2562" s="11"/>
      <c r="E2562" s="9" t="s">
        <v>10</v>
      </c>
      <c r="F2562" s="12">
        <v>1</v>
      </c>
      <c r="G2562" s="13">
        <v>1.76</v>
      </c>
      <c r="H2562" s="13">
        <f>TRUNC(TRUNC(F2562,8)*G2562,2)</f>
        <v>1.76</v>
      </c>
    </row>
    <row r="2563" spans="1:8" ht="15" customHeight="1">
      <c r="A2563" s="4"/>
      <c r="B2563" s="4"/>
      <c r="C2563" s="4"/>
      <c r="D2563" s="4"/>
      <c r="E2563" s="4"/>
      <c r="F2563" s="14" t="s">
        <v>11</v>
      </c>
      <c r="G2563" s="14"/>
      <c r="H2563" s="15">
        <f>SUM(H2561:H2562)</f>
        <v>12.53</v>
      </c>
    </row>
    <row r="2564" spans="1:8" ht="15" customHeight="1">
      <c r="A2564" s="2" t="s">
        <v>26</v>
      </c>
      <c r="B2564" s="2"/>
      <c r="C2564" s="7" t="s">
        <v>2</v>
      </c>
      <c r="D2564" s="7"/>
      <c r="E2564" s="8" t="s">
        <v>3</v>
      </c>
      <c r="F2564" s="8" t="s">
        <v>4</v>
      </c>
      <c r="G2564" s="8" t="s">
        <v>5</v>
      </c>
      <c r="H2564" s="8" t="s">
        <v>6</v>
      </c>
    </row>
    <row r="2565" spans="1:8" ht="21" customHeight="1">
      <c r="A2565" s="9" t="s">
        <v>201</v>
      </c>
      <c r="B2565" s="10" t="s">
        <v>202</v>
      </c>
      <c r="C2565" s="11" t="s">
        <v>16</v>
      </c>
      <c r="D2565" s="11"/>
      <c r="E2565" s="9" t="s">
        <v>29</v>
      </c>
      <c r="F2565" s="12">
        <v>6.6299999999999998E-2</v>
      </c>
      <c r="G2565" s="13">
        <v>22.45</v>
      </c>
      <c r="H2565" s="13">
        <f>TRUNC(TRUNC(F2565,8)*G2565,2)</f>
        <v>1.48</v>
      </c>
    </row>
    <row r="2566" spans="1:8" ht="15" customHeight="1">
      <c r="A2566" s="9" t="s">
        <v>203</v>
      </c>
      <c r="B2566" s="10" t="s">
        <v>204</v>
      </c>
      <c r="C2566" s="11" t="s">
        <v>16</v>
      </c>
      <c r="D2566" s="11"/>
      <c r="E2566" s="9" t="s">
        <v>29</v>
      </c>
      <c r="F2566" s="12">
        <v>6.6299999999999998E-2</v>
      </c>
      <c r="G2566" s="13">
        <v>26.88</v>
      </c>
      <c r="H2566" s="13">
        <f>TRUNC(TRUNC(F2566,8)*G2566,2)</f>
        <v>1.78</v>
      </c>
    </row>
    <row r="2567" spans="1:8" ht="18" customHeight="1">
      <c r="A2567" s="4"/>
      <c r="B2567" s="4"/>
      <c r="C2567" s="4"/>
      <c r="D2567" s="4"/>
      <c r="E2567" s="4"/>
      <c r="F2567" s="14" t="s">
        <v>32</v>
      </c>
      <c r="G2567" s="14"/>
      <c r="H2567" s="15">
        <f>SUM(H2565:H2566)</f>
        <v>3.26</v>
      </c>
    </row>
    <row r="2568" spans="1:8" ht="15" customHeight="1">
      <c r="A2568" s="4"/>
      <c r="B2568" s="4"/>
      <c r="C2568" s="4"/>
      <c r="D2568" s="4"/>
      <c r="E2568" s="4"/>
      <c r="F2568" s="16" t="s">
        <v>12</v>
      </c>
      <c r="G2568" s="16"/>
      <c r="H2568" s="17">
        <f>SUM(H2563,H2567)</f>
        <v>15.79</v>
      </c>
    </row>
    <row r="2569" spans="1:8" ht="9.9499999999999993" customHeight="1">
      <c r="A2569" s="4"/>
      <c r="B2569" s="4"/>
      <c r="C2569" s="4"/>
      <c r="D2569" s="4"/>
      <c r="E2569" s="4"/>
      <c r="F2569" s="5"/>
      <c r="G2569" s="5"/>
      <c r="H2569" s="5"/>
    </row>
    <row r="2570" spans="1:8" ht="20.100000000000001" customHeight="1">
      <c r="A2570" s="6" t="s">
        <v>688</v>
      </c>
      <c r="B2570" s="6"/>
      <c r="C2570" s="6"/>
      <c r="D2570" s="6"/>
      <c r="E2570" s="6"/>
      <c r="F2570" s="6"/>
      <c r="G2570" s="6"/>
      <c r="H2570" s="6"/>
    </row>
    <row r="2571" spans="1:8" ht="15" customHeight="1">
      <c r="A2571" s="2" t="s">
        <v>1</v>
      </c>
      <c r="B2571" s="2"/>
      <c r="C2571" s="7" t="s">
        <v>2</v>
      </c>
      <c r="D2571" s="7"/>
      <c r="E2571" s="8" t="s">
        <v>3</v>
      </c>
      <c r="F2571" s="8" t="s">
        <v>4</v>
      </c>
      <c r="G2571" s="8" t="s">
        <v>5</v>
      </c>
      <c r="H2571" s="8" t="s">
        <v>6</v>
      </c>
    </row>
    <row r="2572" spans="1:8" ht="21" customHeight="1">
      <c r="A2572" s="9" t="s">
        <v>558</v>
      </c>
      <c r="B2572" s="10" t="s">
        <v>559</v>
      </c>
      <c r="C2572" s="11" t="s">
        <v>16</v>
      </c>
      <c r="D2572" s="11"/>
      <c r="E2572" s="9" t="s">
        <v>10</v>
      </c>
      <c r="F2572" s="12">
        <v>1</v>
      </c>
      <c r="G2572" s="13">
        <v>75.64</v>
      </c>
      <c r="H2572" s="13">
        <f>TRUNC(TRUNC(F2572,8)*G2572,2)</f>
        <v>75.64</v>
      </c>
    </row>
    <row r="2573" spans="1:8" ht="29.1" customHeight="1">
      <c r="A2573" s="9" t="s">
        <v>218</v>
      </c>
      <c r="B2573" s="10" t="s">
        <v>219</v>
      </c>
      <c r="C2573" s="11" t="s">
        <v>16</v>
      </c>
      <c r="D2573" s="11"/>
      <c r="E2573" s="9" t="s">
        <v>10</v>
      </c>
      <c r="F2573" s="12">
        <v>3</v>
      </c>
      <c r="G2573" s="13">
        <v>1.35</v>
      </c>
      <c r="H2573" s="13">
        <f>TRUNC(TRUNC(F2573,8)*G2573,2)</f>
        <v>4.05</v>
      </c>
    </row>
    <row r="2574" spans="1:8" ht="15" customHeight="1">
      <c r="A2574" s="4"/>
      <c r="B2574" s="4"/>
      <c r="C2574" s="4"/>
      <c r="D2574" s="4"/>
      <c r="E2574" s="4"/>
      <c r="F2574" s="14" t="s">
        <v>11</v>
      </c>
      <c r="G2574" s="14"/>
      <c r="H2574" s="15">
        <f>SUM(H2572:H2573)</f>
        <v>79.69</v>
      </c>
    </row>
    <row r="2575" spans="1:8" ht="15" customHeight="1">
      <c r="A2575" s="2" t="s">
        <v>26</v>
      </c>
      <c r="B2575" s="2"/>
      <c r="C2575" s="7" t="s">
        <v>2</v>
      </c>
      <c r="D2575" s="7"/>
      <c r="E2575" s="8" t="s">
        <v>3</v>
      </c>
      <c r="F2575" s="8" t="s">
        <v>4</v>
      </c>
      <c r="G2575" s="8" t="s">
        <v>5</v>
      </c>
      <c r="H2575" s="8" t="s">
        <v>6</v>
      </c>
    </row>
    <row r="2576" spans="1:8" ht="21" customHeight="1">
      <c r="A2576" s="9" t="s">
        <v>201</v>
      </c>
      <c r="B2576" s="10" t="s">
        <v>202</v>
      </c>
      <c r="C2576" s="11" t="s">
        <v>16</v>
      </c>
      <c r="D2576" s="11"/>
      <c r="E2576" s="9" t="s">
        <v>29</v>
      </c>
      <c r="F2576" s="12">
        <v>0.14280000000000001</v>
      </c>
      <c r="G2576" s="13">
        <v>22.45</v>
      </c>
      <c r="H2576" s="13">
        <f>TRUNC(TRUNC(F2576,8)*G2576,2)</f>
        <v>3.2</v>
      </c>
    </row>
    <row r="2577" spans="1:8" ht="15" customHeight="1">
      <c r="A2577" s="9" t="s">
        <v>203</v>
      </c>
      <c r="B2577" s="10" t="s">
        <v>204</v>
      </c>
      <c r="C2577" s="11" t="s">
        <v>16</v>
      </c>
      <c r="D2577" s="11"/>
      <c r="E2577" s="9" t="s">
        <v>29</v>
      </c>
      <c r="F2577" s="12">
        <v>0.14280000000000001</v>
      </c>
      <c r="G2577" s="13">
        <v>26.88</v>
      </c>
      <c r="H2577" s="13">
        <f>TRUNC(TRUNC(F2577,8)*G2577,2)</f>
        <v>3.83</v>
      </c>
    </row>
    <row r="2578" spans="1:8" ht="18" customHeight="1">
      <c r="A2578" s="4"/>
      <c r="B2578" s="4"/>
      <c r="C2578" s="4"/>
      <c r="D2578" s="4"/>
      <c r="E2578" s="4"/>
      <c r="F2578" s="14" t="s">
        <v>32</v>
      </c>
      <c r="G2578" s="14"/>
      <c r="H2578" s="15">
        <f>SUM(H2576:H2577)</f>
        <v>7.03</v>
      </c>
    </row>
    <row r="2579" spans="1:8" ht="15" customHeight="1">
      <c r="A2579" s="4"/>
      <c r="B2579" s="4"/>
      <c r="C2579" s="4"/>
      <c r="D2579" s="4"/>
      <c r="E2579" s="4"/>
      <c r="F2579" s="16" t="s">
        <v>12</v>
      </c>
      <c r="G2579" s="16"/>
      <c r="H2579" s="17">
        <f>SUM(H2574,H2578)</f>
        <v>86.72</v>
      </c>
    </row>
    <row r="2580" spans="1:8" ht="9.9499999999999993" customHeight="1">
      <c r="A2580" s="4"/>
      <c r="B2580" s="4"/>
      <c r="C2580" s="4"/>
      <c r="D2580" s="4"/>
      <c r="E2580" s="4"/>
      <c r="F2580" s="5"/>
      <c r="G2580" s="5"/>
      <c r="H2580" s="5"/>
    </row>
    <row r="2581" spans="1:8" ht="20.100000000000001" customHeight="1">
      <c r="A2581" s="6" t="s">
        <v>689</v>
      </c>
      <c r="B2581" s="6"/>
      <c r="C2581" s="6"/>
      <c r="D2581" s="6"/>
      <c r="E2581" s="6"/>
      <c r="F2581" s="6"/>
      <c r="G2581" s="6"/>
      <c r="H2581" s="6"/>
    </row>
    <row r="2582" spans="1:8" ht="15" customHeight="1">
      <c r="A2582" s="2" t="s">
        <v>1</v>
      </c>
      <c r="B2582" s="2"/>
      <c r="C2582" s="7" t="s">
        <v>2</v>
      </c>
      <c r="D2582" s="7"/>
      <c r="E2582" s="8" t="s">
        <v>3</v>
      </c>
      <c r="F2582" s="8" t="s">
        <v>4</v>
      </c>
      <c r="G2582" s="8" t="s">
        <v>5</v>
      </c>
      <c r="H2582" s="8" t="s">
        <v>6</v>
      </c>
    </row>
    <row r="2583" spans="1:8" ht="21" customHeight="1">
      <c r="A2583" s="9" t="s">
        <v>558</v>
      </c>
      <c r="B2583" s="10" t="s">
        <v>559</v>
      </c>
      <c r="C2583" s="11" t="s">
        <v>16</v>
      </c>
      <c r="D2583" s="11"/>
      <c r="E2583" s="9" t="s">
        <v>10</v>
      </c>
      <c r="F2583" s="12">
        <v>1</v>
      </c>
      <c r="G2583" s="13">
        <v>75.64</v>
      </c>
      <c r="H2583" s="13">
        <f>TRUNC(TRUNC(F2583,8)*G2583,2)</f>
        <v>75.64</v>
      </c>
    </row>
    <row r="2584" spans="1:8" ht="29.1" customHeight="1">
      <c r="A2584" s="9" t="s">
        <v>555</v>
      </c>
      <c r="B2584" s="10" t="s">
        <v>556</v>
      </c>
      <c r="C2584" s="11" t="s">
        <v>16</v>
      </c>
      <c r="D2584" s="11"/>
      <c r="E2584" s="9" t="s">
        <v>10</v>
      </c>
      <c r="F2584" s="12">
        <v>3</v>
      </c>
      <c r="G2584" s="13">
        <v>1.76</v>
      </c>
      <c r="H2584" s="13">
        <f>TRUNC(TRUNC(F2584,8)*G2584,2)</f>
        <v>5.28</v>
      </c>
    </row>
    <row r="2585" spans="1:8" ht="15" customHeight="1">
      <c r="A2585" s="4"/>
      <c r="B2585" s="4"/>
      <c r="C2585" s="4"/>
      <c r="D2585" s="4"/>
      <c r="E2585" s="4"/>
      <c r="F2585" s="14" t="s">
        <v>11</v>
      </c>
      <c r="G2585" s="14"/>
      <c r="H2585" s="15">
        <f>SUM(H2583:H2584)</f>
        <v>80.92</v>
      </c>
    </row>
    <row r="2586" spans="1:8" ht="15" customHeight="1">
      <c r="A2586" s="2" t="s">
        <v>26</v>
      </c>
      <c r="B2586" s="2"/>
      <c r="C2586" s="7" t="s">
        <v>2</v>
      </c>
      <c r="D2586" s="7"/>
      <c r="E2586" s="8" t="s">
        <v>3</v>
      </c>
      <c r="F2586" s="8" t="s">
        <v>4</v>
      </c>
      <c r="G2586" s="8" t="s">
        <v>5</v>
      </c>
      <c r="H2586" s="8" t="s">
        <v>6</v>
      </c>
    </row>
    <row r="2587" spans="1:8" ht="21" customHeight="1">
      <c r="A2587" s="9" t="s">
        <v>201</v>
      </c>
      <c r="B2587" s="10" t="s">
        <v>202</v>
      </c>
      <c r="C2587" s="11" t="s">
        <v>16</v>
      </c>
      <c r="D2587" s="11"/>
      <c r="E2587" s="9" t="s">
        <v>29</v>
      </c>
      <c r="F2587" s="12">
        <v>0.1988</v>
      </c>
      <c r="G2587" s="13">
        <v>22.45</v>
      </c>
      <c r="H2587" s="13">
        <f>TRUNC(TRUNC(F2587,8)*G2587,2)</f>
        <v>4.46</v>
      </c>
    </row>
    <row r="2588" spans="1:8" ht="15" customHeight="1">
      <c r="A2588" s="9" t="s">
        <v>203</v>
      </c>
      <c r="B2588" s="10" t="s">
        <v>204</v>
      </c>
      <c r="C2588" s="11" t="s">
        <v>16</v>
      </c>
      <c r="D2588" s="11"/>
      <c r="E2588" s="9" t="s">
        <v>29</v>
      </c>
      <c r="F2588" s="12">
        <v>0.1988</v>
      </c>
      <c r="G2588" s="13">
        <v>26.88</v>
      </c>
      <c r="H2588" s="13">
        <f>TRUNC(TRUNC(F2588,8)*G2588,2)</f>
        <v>5.34</v>
      </c>
    </row>
    <row r="2589" spans="1:8" ht="18" customHeight="1">
      <c r="A2589" s="4"/>
      <c r="B2589" s="4"/>
      <c r="C2589" s="4"/>
      <c r="D2589" s="4"/>
      <c r="E2589" s="4"/>
      <c r="F2589" s="14" t="s">
        <v>32</v>
      </c>
      <c r="G2589" s="14"/>
      <c r="H2589" s="15">
        <f>SUM(H2587:H2588)</f>
        <v>9.8000000000000007</v>
      </c>
    </row>
    <row r="2590" spans="1:8" ht="15" customHeight="1">
      <c r="A2590" s="4"/>
      <c r="B2590" s="4"/>
      <c r="C2590" s="4"/>
      <c r="D2590" s="4"/>
      <c r="E2590" s="4"/>
      <c r="F2590" s="16" t="s">
        <v>12</v>
      </c>
      <c r="G2590" s="16"/>
      <c r="H2590" s="17">
        <f>SUM(H2585,H2589)</f>
        <v>90.72</v>
      </c>
    </row>
    <row r="2591" spans="1:8" ht="9.9499999999999993" customHeight="1">
      <c r="A2591" s="4"/>
      <c r="B2591" s="4"/>
      <c r="C2591" s="4"/>
      <c r="D2591" s="4"/>
      <c r="E2591" s="4"/>
      <c r="F2591" s="5"/>
      <c r="G2591" s="5"/>
      <c r="H2591" s="5"/>
    </row>
    <row r="2592" spans="1:8" ht="20.100000000000001" customHeight="1">
      <c r="A2592" s="6" t="s">
        <v>690</v>
      </c>
      <c r="B2592" s="6"/>
      <c r="C2592" s="6"/>
      <c r="D2592" s="6"/>
      <c r="E2592" s="6"/>
      <c r="F2592" s="6"/>
      <c r="G2592" s="6"/>
      <c r="H2592" s="6"/>
    </row>
    <row r="2593" spans="1:8" ht="15" customHeight="1">
      <c r="A2593" s="2" t="s">
        <v>1</v>
      </c>
      <c r="B2593" s="2"/>
      <c r="C2593" s="7" t="s">
        <v>2</v>
      </c>
      <c r="D2593" s="7"/>
      <c r="E2593" s="8" t="s">
        <v>3</v>
      </c>
      <c r="F2593" s="8" t="s">
        <v>4</v>
      </c>
      <c r="G2593" s="8" t="s">
        <v>5</v>
      </c>
      <c r="H2593" s="8" t="s">
        <v>6</v>
      </c>
    </row>
    <row r="2594" spans="1:8" ht="29.1" customHeight="1">
      <c r="A2594" s="9" t="s">
        <v>561</v>
      </c>
      <c r="B2594" s="10" t="s">
        <v>562</v>
      </c>
      <c r="C2594" s="11" t="s">
        <v>265</v>
      </c>
      <c r="D2594" s="11"/>
      <c r="E2594" s="9" t="s">
        <v>266</v>
      </c>
      <c r="F2594" s="12">
        <v>1</v>
      </c>
      <c r="G2594" s="13">
        <v>96.35</v>
      </c>
      <c r="H2594" s="13">
        <f>ROUND(ROUND(F2594,8)*G2594,2)</f>
        <v>96.35</v>
      </c>
    </row>
    <row r="2595" spans="1:8" ht="15" customHeight="1">
      <c r="A2595" s="4"/>
      <c r="B2595" s="4"/>
      <c r="C2595" s="4"/>
      <c r="D2595" s="4"/>
      <c r="E2595" s="4"/>
      <c r="F2595" s="14" t="s">
        <v>11</v>
      </c>
      <c r="G2595" s="14"/>
      <c r="H2595" s="15">
        <f>SUM(H2594:H2594)</f>
        <v>96.35</v>
      </c>
    </row>
    <row r="2596" spans="1:8" ht="15" customHeight="1">
      <c r="A2596" s="2" t="s">
        <v>26</v>
      </c>
      <c r="B2596" s="2"/>
      <c r="C2596" s="7" t="s">
        <v>2</v>
      </c>
      <c r="D2596" s="7"/>
      <c r="E2596" s="8" t="s">
        <v>3</v>
      </c>
      <c r="F2596" s="8" t="s">
        <v>4</v>
      </c>
      <c r="G2596" s="8" t="s">
        <v>5</v>
      </c>
      <c r="H2596" s="8" t="s">
        <v>6</v>
      </c>
    </row>
    <row r="2597" spans="1:8" ht="15" customHeight="1">
      <c r="A2597" s="9" t="s">
        <v>203</v>
      </c>
      <c r="B2597" s="10" t="s">
        <v>204</v>
      </c>
      <c r="C2597" s="11" t="s">
        <v>16</v>
      </c>
      <c r="D2597" s="11"/>
      <c r="E2597" s="9" t="s">
        <v>29</v>
      </c>
      <c r="F2597" s="12">
        <v>1</v>
      </c>
      <c r="G2597" s="13">
        <v>26.88</v>
      </c>
      <c r="H2597" s="13">
        <f>ROUND(ROUND(F2597,8)*G2597,2)</f>
        <v>26.88</v>
      </c>
    </row>
    <row r="2598" spans="1:8" ht="15" customHeight="1">
      <c r="A2598" s="9" t="s">
        <v>30</v>
      </c>
      <c r="B2598" s="10" t="s">
        <v>31</v>
      </c>
      <c r="C2598" s="11" t="s">
        <v>16</v>
      </c>
      <c r="D2598" s="11"/>
      <c r="E2598" s="9" t="s">
        <v>29</v>
      </c>
      <c r="F2598" s="12">
        <v>1</v>
      </c>
      <c r="G2598" s="13">
        <v>21.05</v>
      </c>
      <c r="H2598" s="13">
        <f>ROUND(ROUND(F2598,8)*G2598,2)</f>
        <v>21.05</v>
      </c>
    </row>
    <row r="2599" spans="1:8" ht="18" customHeight="1">
      <c r="A2599" s="4"/>
      <c r="B2599" s="4"/>
      <c r="C2599" s="4"/>
      <c r="D2599" s="4"/>
      <c r="E2599" s="4"/>
      <c r="F2599" s="14" t="s">
        <v>32</v>
      </c>
      <c r="G2599" s="14"/>
      <c r="H2599" s="15">
        <f>SUM(H2597:H2598)</f>
        <v>47.93</v>
      </c>
    </row>
    <row r="2600" spans="1:8" ht="15" customHeight="1">
      <c r="A2600" s="4"/>
      <c r="B2600" s="4"/>
      <c r="C2600" s="4"/>
      <c r="D2600" s="4"/>
      <c r="E2600" s="4"/>
      <c r="F2600" s="16" t="s">
        <v>12</v>
      </c>
      <c r="G2600" s="16"/>
      <c r="H2600" s="17">
        <f>SUM(H2595,H2599)</f>
        <v>144.28</v>
      </c>
    </row>
    <row r="2601" spans="1:8" ht="9.9499999999999993" customHeight="1">
      <c r="A2601" s="4"/>
      <c r="B2601" s="4"/>
      <c r="C2601" s="4"/>
      <c r="D2601" s="4"/>
      <c r="E2601" s="4"/>
      <c r="F2601" s="5"/>
      <c r="G2601" s="5"/>
      <c r="H2601" s="5"/>
    </row>
    <row r="2602" spans="1:8" ht="20.100000000000001" customHeight="1">
      <c r="A2602" s="6" t="s">
        <v>691</v>
      </c>
      <c r="B2602" s="6"/>
      <c r="C2602" s="6"/>
      <c r="D2602" s="6"/>
      <c r="E2602" s="6"/>
      <c r="F2602" s="6"/>
      <c r="G2602" s="6"/>
      <c r="H2602" s="6"/>
    </row>
    <row r="2603" spans="1:8" ht="15" customHeight="1">
      <c r="A2603" s="2" t="s">
        <v>1</v>
      </c>
      <c r="B2603" s="2"/>
      <c r="C2603" s="7" t="s">
        <v>2</v>
      </c>
      <c r="D2603" s="7"/>
      <c r="E2603" s="8" t="s">
        <v>3</v>
      </c>
      <c r="F2603" s="8" t="s">
        <v>4</v>
      </c>
      <c r="G2603" s="8" t="s">
        <v>5</v>
      </c>
      <c r="H2603" s="8" t="s">
        <v>6</v>
      </c>
    </row>
    <row r="2604" spans="1:8" ht="29.1" customHeight="1">
      <c r="A2604" s="9" t="s">
        <v>578</v>
      </c>
      <c r="B2604" s="10" t="s">
        <v>579</v>
      </c>
      <c r="C2604" s="11" t="s">
        <v>265</v>
      </c>
      <c r="D2604" s="11"/>
      <c r="E2604" s="9" t="s">
        <v>266</v>
      </c>
      <c r="F2604" s="12">
        <v>1</v>
      </c>
      <c r="G2604" s="13">
        <v>451</v>
      </c>
      <c r="H2604" s="13">
        <f>ROUND(ROUND(F2604,8)*G2604,2)</f>
        <v>451</v>
      </c>
    </row>
    <row r="2605" spans="1:8" ht="15" customHeight="1">
      <c r="A2605" s="4"/>
      <c r="B2605" s="4"/>
      <c r="C2605" s="4"/>
      <c r="D2605" s="4"/>
      <c r="E2605" s="4"/>
      <c r="F2605" s="14" t="s">
        <v>11</v>
      </c>
      <c r="G2605" s="14"/>
      <c r="H2605" s="15">
        <f>SUM(H2604:H2604)</f>
        <v>451</v>
      </c>
    </row>
    <row r="2606" spans="1:8" ht="15" customHeight="1">
      <c r="A2606" s="2" t="s">
        <v>26</v>
      </c>
      <c r="B2606" s="2"/>
      <c r="C2606" s="7" t="s">
        <v>2</v>
      </c>
      <c r="D2606" s="7"/>
      <c r="E2606" s="8" t="s">
        <v>3</v>
      </c>
      <c r="F2606" s="8" t="s">
        <v>4</v>
      </c>
      <c r="G2606" s="8" t="s">
        <v>5</v>
      </c>
      <c r="H2606" s="8" t="s">
        <v>6</v>
      </c>
    </row>
    <row r="2607" spans="1:8" ht="15" customHeight="1">
      <c r="A2607" s="9" t="s">
        <v>203</v>
      </c>
      <c r="B2607" s="10" t="s">
        <v>204</v>
      </c>
      <c r="C2607" s="11" t="s">
        <v>16</v>
      </c>
      <c r="D2607" s="11"/>
      <c r="E2607" s="9" t="s">
        <v>29</v>
      </c>
      <c r="F2607" s="12">
        <v>2</v>
      </c>
      <c r="G2607" s="13">
        <v>26.88</v>
      </c>
      <c r="H2607" s="13">
        <f>ROUND(ROUND(F2607,8)*G2607,2)</f>
        <v>53.76</v>
      </c>
    </row>
    <row r="2608" spans="1:8" ht="15" customHeight="1">
      <c r="A2608" s="9" t="s">
        <v>30</v>
      </c>
      <c r="B2608" s="10" t="s">
        <v>31</v>
      </c>
      <c r="C2608" s="11" t="s">
        <v>16</v>
      </c>
      <c r="D2608" s="11"/>
      <c r="E2608" s="9" t="s">
        <v>29</v>
      </c>
      <c r="F2608" s="12">
        <v>2</v>
      </c>
      <c r="G2608" s="13">
        <v>21.05</v>
      </c>
      <c r="H2608" s="13">
        <f>ROUND(ROUND(F2608,8)*G2608,2)</f>
        <v>42.1</v>
      </c>
    </row>
    <row r="2609" spans="1:8" ht="18" customHeight="1">
      <c r="A2609" s="4"/>
      <c r="B2609" s="4"/>
      <c r="C2609" s="4"/>
      <c r="D2609" s="4"/>
      <c r="E2609" s="4"/>
      <c r="F2609" s="14" t="s">
        <v>32</v>
      </c>
      <c r="G2609" s="14"/>
      <c r="H2609" s="15">
        <f>SUM(H2607:H2608)</f>
        <v>95.86</v>
      </c>
    </row>
    <row r="2610" spans="1:8" ht="15" customHeight="1">
      <c r="A2610" s="4"/>
      <c r="B2610" s="4"/>
      <c r="C2610" s="4"/>
      <c r="D2610" s="4"/>
      <c r="E2610" s="4"/>
      <c r="F2610" s="16" t="s">
        <v>12</v>
      </c>
      <c r="G2610" s="16"/>
      <c r="H2610" s="17">
        <f>SUM(H2605,H2609)</f>
        <v>546.86</v>
      </c>
    </row>
    <row r="2611" spans="1:8" ht="9.9499999999999993" customHeight="1">
      <c r="A2611" s="4"/>
      <c r="B2611" s="4"/>
      <c r="C2611" s="4"/>
      <c r="D2611" s="4"/>
      <c r="E2611" s="4"/>
      <c r="F2611" s="5"/>
      <c r="G2611" s="5"/>
      <c r="H2611" s="5"/>
    </row>
    <row r="2612" spans="1:8" ht="20.100000000000001" customHeight="1">
      <c r="A2612" s="6" t="s">
        <v>692</v>
      </c>
      <c r="B2612" s="6"/>
      <c r="C2612" s="6"/>
      <c r="D2612" s="6"/>
      <c r="E2612" s="6"/>
      <c r="F2612" s="6"/>
      <c r="G2612" s="6"/>
      <c r="H2612" s="6"/>
    </row>
    <row r="2613" spans="1:8" ht="15" customHeight="1">
      <c r="A2613" s="2" t="s">
        <v>1</v>
      </c>
      <c r="B2613" s="2"/>
      <c r="C2613" s="7" t="s">
        <v>2</v>
      </c>
      <c r="D2613" s="7"/>
      <c r="E2613" s="8" t="s">
        <v>3</v>
      </c>
      <c r="F2613" s="8" t="s">
        <v>4</v>
      </c>
      <c r="G2613" s="8" t="s">
        <v>5</v>
      </c>
      <c r="H2613" s="8" t="s">
        <v>6</v>
      </c>
    </row>
    <row r="2614" spans="1:8" ht="29.1" customHeight="1">
      <c r="A2614" s="9" t="s">
        <v>589</v>
      </c>
      <c r="B2614" s="10" t="s">
        <v>590</v>
      </c>
      <c r="C2614" s="11" t="s">
        <v>265</v>
      </c>
      <c r="D2614" s="11"/>
      <c r="E2614" s="9" t="s">
        <v>266</v>
      </c>
      <c r="F2614" s="12">
        <v>1</v>
      </c>
      <c r="G2614" s="13">
        <v>2562.58</v>
      </c>
      <c r="H2614" s="13">
        <f>ROUND(ROUND(F2614,8)*G2614,2)</f>
        <v>2562.58</v>
      </c>
    </row>
    <row r="2615" spans="1:8" ht="15" customHeight="1">
      <c r="A2615" s="4"/>
      <c r="B2615" s="4"/>
      <c r="C2615" s="4"/>
      <c r="D2615" s="4"/>
      <c r="E2615" s="4"/>
      <c r="F2615" s="14" t="s">
        <v>11</v>
      </c>
      <c r="G2615" s="14"/>
      <c r="H2615" s="15">
        <f>SUM(H2614:H2614)</f>
        <v>2562.58</v>
      </c>
    </row>
    <row r="2616" spans="1:8" ht="15" customHeight="1">
      <c r="A2616" s="2" t="s">
        <v>26</v>
      </c>
      <c r="B2616" s="2"/>
      <c r="C2616" s="7" t="s">
        <v>2</v>
      </c>
      <c r="D2616" s="7"/>
      <c r="E2616" s="8" t="s">
        <v>3</v>
      </c>
      <c r="F2616" s="8" t="s">
        <v>4</v>
      </c>
      <c r="G2616" s="8" t="s">
        <v>5</v>
      </c>
      <c r="H2616" s="8" t="s">
        <v>6</v>
      </c>
    </row>
    <row r="2617" spans="1:8" ht="15" customHeight="1">
      <c r="A2617" s="9" t="s">
        <v>203</v>
      </c>
      <c r="B2617" s="10" t="s">
        <v>204</v>
      </c>
      <c r="C2617" s="11" t="s">
        <v>16</v>
      </c>
      <c r="D2617" s="11"/>
      <c r="E2617" s="9" t="s">
        <v>29</v>
      </c>
      <c r="F2617" s="12">
        <v>8</v>
      </c>
      <c r="G2617" s="13">
        <v>26.88</v>
      </c>
      <c r="H2617" s="13">
        <f>ROUND(ROUND(F2617,8)*G2617,2)</f>
        <v>215.04</v>
      </c>
    </row>
    <row r="2618" spans="1:8" ht="15" customHeight="1">
      <c r="A2618" s="9" t="s">
        <v>30</v>
      </c>
      <c r="B2618" s="10" t="s">
        <v>31</v>
      </c>
      <c r="C2618" s="11" t="s">
        <v>16</v>
      </c>
      <c r="D2618" s="11"/>
      <c r="E2618" s="9" t="s">
        <v>29</v>
      </c>
      <c r="F2618" s="12">
        <v>8</v>
      </c>
      <c r="G2618" s="13">
        <v>21.05</v>
      </c>
      <c r="H2618" s="13">
        <f>ROUND(ROUND(F2618,8)*G2618,2)</f>
        <v>168.4</v>
      </c>
    </row>
    <row r="2619" spans="1:8" ht="18" customHeight="1">
      <c r="A2619" s="4"/>
      <c r="B2619" s="4"/>
      <c r="C2619" s="4"/>
      <c r="D2619" s="4"/>
      <c r="E2619" s="4"/>
      <c r="F2619" s="14" t="s">
        <v>32</v>
      </c>
      <c r="G2619" s="14"/>
      <c r="H2619" s="15">
        <f>SUM(H2617:H2618)</f>
        <v>383.44</v>
      </c>
    </row>
    <row r="2620" spans="1:8" ht="15" customHeight="1">
      <c r="A2620" s="4"/>
      <c r="B2620" s="4"/>
      <c r="C2620" s="4"/>
      <c r="D2620" s="4"/>
      <c r="E2620" s="4"/>
      <c r="F2620" s="16" t="s">
        <v>12</v>
      </c>
      <c r="G2620" s="16"/>
      <c r="H2620" s="17">
        <f>SUM(H2615,H2619)</f>
        <v>2946.02</v>
      </c>
    </row>
    <row r="2621" spans="1:8" ht="9.9499999999999993" customHeight="1">
      <c r="A2621" s="4"/>
      <c r="B2621" s="4"/>
      <c r="C2621" s="4"/>
      <c r="D2621" s="4"/>
      <c r="E2621" s="4"/>
      <c r="F2621" s="5"/>
      <c r="G2621" s="5"/>
      <c r="H2621" s="5"/>
    </row>
    <row r="2622" spans="1:8" ht="20.100000000000001" customHeight="1">
      <c r="A2622" s="6" t="s">
        <v>693</v>
      </c>
      <c r="B2622" s="6"/>
      <c r="C2622" s="6"/>
      <c r="D2622" s="6"/>
      <c r="E2622" s="6"/>
      <c r="F2622" s="6"/>
      <c r="G2622" s="6"/>
      <c r="H2622" s="6"/>
    </row>
    <row r="2623" spans="1:8" ht="15" customHeight="1">
      <c r="A2623" s="2" t="s">
        <v>1</v>
      </c>
      <c r="B2623" s="2"/>
      <c r="C2623" s="7" t="s">
        <v>2</v>
      </c>
      <c r="D2623" s="7"/>
      <c r="E2623" s="8" t="s">
        <v>3</v>
      </c>
      <c r="F2623" s="8" t="s">
        <v>4</v>
      </c>
      <c r="G2623" s="8" t="s">
        <v>5</v>
      </c>
      <c r="H2623" s="8" t="s">
        <v>6</v>
      </c>
    </row>
    <row r="2624" spans="1:8" ht="21" customHeight="1">
      <c r="A2624" s="9" t="s">
        <v>552</v>
      </c>
      <c r="B2624" s="10" t="s">
        <v>553</v>
      </c>
      <c r="C2624" s="11" t="s">
        <v>16</v>
      </c>
      <c r="D2624" s="11"/>
      <c r="E2624" s="9" t="s">
        <v>10</v>
      </c>
      <c r="F2624" s="12">
        <v>1</v>
      </c>
      <c r="G2624" s="13">
        <v>10.77</v>
      </c>
      <c r="H2624" s="13">
        <f>TRUNC(TRUNC(F2624,8)*G2624,2)</f>
        <v>10.77</v>
      </c>
    </row>
    <row r="2625" spans="1:8" ht="29.1" customHeight="1">
      <c r="A2625" s="9" t="s">
        <v>218</v>
      </c>
      <c r="B2625" s="10" t="s">
        <v>219</v>
      </c>
      <c r="C2625" s="11" t="s">
        <v>16</v>
      </c>
      <c r="D2625" s="11"/>
      <c r="E2625" s="9" t="s">
        <v>10</v>
      </c>
      <c r="F2625" s="12">
        <v>1</v>
      </c>
      <c r="G2625" s="13">
        <v>1.35</v>
      </c>
      <c r="H2625" s="13">
        <f>TRUNC(TRUNC(F2625,8)*G2625,2)</f>
        <v>1.35</v>
      </c>
    </row>
    <row r="2626" spans="1:8" ht="15" customHeight="1">
      <c r="A2626" s="4"/>
      <c r="B2626" s="4"/>
      <c r="C2626" s="4"/>
      <c r="D2626" s="4"/>
      <c r="E2626" s="4"/>
      <c r="F2626" s="14" t="s">
        <v>11</v>
      </c>
      <c r="G2626" s="14"/>
      <c r="H2626" s="15">
        <f>SUM(H2624:H2625)</f>
        <v>12.12</v>
      </c>
    </row>
    <row r="2627" spans="1:8" ht="15" customHeight="1">
      <c r="A2627" s="2" t="s">
        <v>26</v>
      </c>
      <c r="B2627" s="2"/>
      <c r="C2627" s="7" t="s">
        <v>2</v>
      </c>
      <c r="D2627" s="7"/>
      <c r="E2627" s="8" t="s">
        <v>3</v>
      </c>
      <c r="F2627" s="8" t="s">
        <v>4</v>
      </c>
      <c r="G2627" s="8" t="s">
        <v>5</v>
      </c>
      <c r="H2627" s="8" t="s">
        <v>6</v>
      </c>
    </row>
    <row r="2628" spans="1:8" ht="21" customHeight="1">
      <c r="A2628" s="9" t="s">
        <v>201</v>
      </c>
      <c r="B2628" s="10" t="s">
        <v>202</v>
      </c>
      <c r="C2628" s="11" t="s">
        <v>16</v>
      </c>
      <c r="D2628" s="11"/>
      <c r="E2628" s="9" t="s">
        <v>29</v>
      </c>
      <c r="F2628" s="12">
        <v>4.7600000000000003E-2</v>
      </c>
      <c r="G2628" s="13">
        <v>22.45</v>
      </c>
      <c r="H2628" s="13">
        <f>TRUNC(TRUNC(F2628,8)*G2628,2)</f>
        <v>1.06</v>
      </c>
    </row>
    <row r="2629" spans="1:8" ht="15" customHeight="1">
      <c r="A2629" s="9" t="s">
        <v>203</v>
      </c>
      <c r="B2629" s="10" t="s">
        <v>204</v>
      </c>
      <c r="C2629" s="11" t="s">
        <v>16</v>
      </c>
      <c r="D2629" s="11"/>
      <c r="E2629" s="9" t="s">
        <v>29</v>
      </c>
      <c r="F2629" s="12">
        <v>4.7600000000000003E-2</v>
      </c>
      <c r="G2629" s="13">
        <v>26.88</v>
      </c>
      <c r="H2629" s="13">
        <f>TRUNC(TRUNC(F2629,8)*G2629,2)</f>
        <v>1.27</v>
      </c>
    </row>
    <row r="2630" spans="1:8" ht="18" customHeight="1">
      <c r="A2630" s="4"/>
      <c r="B2630" s="4"/>
      <c r="C2630" s="4"/>
      <c r="D2630" s="4"/>
      <c r="E2630" s="4"/>
      <c r="F2630" s="14" t="s">
        <v>32</v>
      </c>
      <c r="G2630" s="14"/>
      <c r="H2630" s="15">
        <f>SUM(H2628:H2629)</f>
        <v>2.33</v>
      </c>
    </row>
    <row r="2631" spans="1:8" ht="15" customHeight="1">
      <c r="A2631" s="4"/>
      <c r="B2631" s="4"/>
      <c r="C2631" s="4"/>
      <c r="D2631" s="4"/>
      <c r="E2631" s="4"/>
      <c r="F2631" s="16" t="s">
        <v>12</v>
      </c>
      <c r="G2631" s="16"/>
      <c r="H2631" s="17">
        <f>SUM(H2626,H2630)</f>
        <v>14.45</v>
      </c>
    </row>
    <row r="2632" spans="1:8" ht="9.9499999999999993" customHeight="1">
      <c r="A2632" s="4"/>
      <c r="B2632" s="4"/>
      <c r="C2632" s="4"/>
      <c r="D2632" s="4"/>
      <c r="E2632" s="4"/>
      <c r="F2632" s="5"/>
      <c r="G2632" s="5"/>
      <c r="H2632" s="5"/>
    </row>
    <row r="2633" spans="1:8" ht="20.100000000000001" customHeight="1">
      <c r="A2633" s="6" t="s">
        <v>694</v>
      </c>
      <c r="B2633" s="6"/>
      <c r="C2633" s="6"/>
      <c r="D2633" s="6"/>
      <c r="E2633" s="6"/>
      <c r="F2633" s="6"/>
      <c r="G2633" s="6"/>
      <c r="H2633" s="6"/>
    </row>
    <row r="2634" spans="1:8" ht="15" customHeight="1">
      <c r="A2634" s="2" t="s">
        <v>1</v>
      </c>
      <c r="B2634" s="2"/>
      <c r="C2634" s="7" t="s">
        <v>2</v>
      </c>
      <c r="D2634" s="7"/>
      <c r="E2634" s="8" t="s">
        <v>3</v>
      </c>
      <c r="F2634" s="8" t="s">
        <v>4</v>
      </c>
      <c r="G2634" s="8" t="s">
        <v>5</v>
      </c>
      <c r="H2634" s="8" t="s">
        <v>6</v>
      </c>
    </row>
    <row r="2635" spans="1:8" ht="21" customHeight="1">
      <c r="A2635" s="9" t="s">
        <v>552</v>
      </c>
      <c r="B2635" s="10" t="s">
        <v>553</v>
      </c>
      <c r="C2635" s="11" t="s">
        <v>16</v>
      </c>
      <c r="D2635" s="11"/>
      <c r="E2635" s="9" t="s">
        <v>10</v>
      </c>
      <c r="F2635" s="12">
        <v>1</v>
      </c>
      <c r="G2635" s="13">
        <v>10.77</v>
      </c>
      <c r="H2635" s="13">
        <f>TRUNC(TRUNC(F2635,8)*G2635,2)</f>
        <v>10.77</v>
      </c>
    </row>
    <row r="2636" spans="1:8" ht="29.1" customHeight="1">
      <c r="A2636" s="9" t="s">
        <v>555</v>
      </c>
      <c r="B2636" s="10" t="s">
        <v>556</v>
      </c>
      <c r="C2636" s="11" t="s">
        <v>16</v>
      </c>
      <c r="D2636" s="11"/>
      <c r="E2636" s="9" t="s">
        <v>10</v>
      </c>
      <c r="F2636" s="12">
        <v>1</v>
      </c>
      <c r="G2636" s="13">
        <v>1.76</v>
      </c>
      <c r="H2636" s="13">
        <f>TRUNC(TRUNC(F2636,8)*G2636,2)</f>
        <v>1.76</v>
      </c>
    </row>
    <row r="2637" spans="1:8" ht="15" customHeight="1">
      <c r="A2637" s="4"/>
      <c r="B2637" s="4"/>
      <c r="C2637" s="4"/>
      <c r="D2637" s="4"/>
      <c r="E2637" s="4"/>
      <c r="F2637" s="14" t="s">
        <v>11</v>
      </c>
      <c r="G2637" s="14"/>
      <c r="H2637" s="15">
        <f>SUM(H2635:H2636)</f>
        <v>12.53</v>
      </c>
    </row>
    <row r="2638" spans="1:8" ht="15" customHeight="1">
      <c r="A2638" s="2" t="s">
        <v>26</v>
      </c>
      <c r="B2638" s="2"/>
      <c r="C2638" s="7" t="s">
        <v>2</v>
      </c>
      <c r="D2638" s="7"/>
      <c r="E2638" s="8" t="s">
        <v>3</v>
      </c>
      <c r="F2638" s="8" t="s">
        <v>4</v>
      </c>
      <c r="G2638" s="8" t="s">
        <v>5</v>
      </c>
      <c r="H2638" s="8" t="s">
        <v>6</v>
      </c>
    </row>
    <row r="2639" spans="1:8" ht="21" customHeight="1">
      <c r="A2639" s="9" t="s">
        <v>201</v>
      </c>
      <c r="B2639" s="10" t="s">
        <v>202</v>
      </c>
      <c r="C2639" s="11" t="s">
        <v>16</v>
      </c>
      <c r="D2639" s="11"/>
      <c r="E2639" s="9" t="s">
        <v>29</v>
      </c>
      <c r="F2639" s="12">
        <v>6.6299999999999998E-2</v>
      </c>
      <c r="G2639" s="13">
        <v>22.45</v>
      </c>
      <c r="H2639" s="13">
        <f>TRUNC(TRUNC(F2639,8)*G2639,2)</f>
        <v>1.48</v>
      </c>
    </row>
    <row r="2640" spans="1:8" ht="15" customHeight="1">
      <c r="A2640" s="9" t="s">
        <v>203</v>
      </c>
      <c r="B2640" s="10" t="s">
        <v>204</v>
      </c>
      <c r="C2640" s="11" t="s">
        <v>16</v>
      </c>
      <c r="D2640" s="11"/>
      <c r="E2640" s="9" t="s">
        <v>29</v>
      </c>
      <c r="F2640" s="12">
        <v>6.6299999999999998E-2</v>
      </c>
      <c r="G2640" s="13">
        <v>26.88</v>
      </c>
      <c r="H2640" s="13">
        <f>TRUNC(TRUNC(F2640,8)*G2640,2)</f>
        <v>1.78</v>
      </c>
    </row>
    <row r="2641" spans="1:8" ht="18" customHeight="1">
      <c r="A2641" s="4"/>
      <c r="B2641" s="4"/>
      <c r="C2641" s="4"/>
      <c r="D2641" s="4"/>
      <c r="E2641" s="4"/>
      <c r="F2641" s="14" t="s">
        <v>32</v>
      </c>
      <c r="G2641" s="14"/>
      <c r="H2641" s="15">
        <f>SUM(H2639:H2640)</f>
        <v>3.26</v>
      </c>
    </row>
    <row r="2642" spans="1:8" ht="15" customHeight="1">
      <c r="A2642" s="4"/>
      <c r="B2642" s="4"/>
      <c r="C2642" s="4"/>
      <c r="D2642" s="4"/>
      <c r="E2642" s="4"/>
      <c r="F2642" s="16" t="s">
        <v>12</v>
      </c>
      <c r="G2642" s="16"/>
      <c r="H2642" s="17">
        <f>SUM(H2637,H2641)</f>
        <v>15.79</v>
      </c>
    </row>
    <row r="2643" spans="1:8" ht="9.9499999999999993" customHeight="1">
      <c r="A2643" s="4"/>
      <c r="B2643" s="4"/>
      <c r="C2643" s="4"/>
      <c r="D2643" s="4"/>
      <c r="E2643" s="4"/>
      <c r="F2643" s="5"/>
      <c r="G2643" s="5"/>
      <c r="H2643" s="5"/>
    </row>
    <row r="2644" spans="1:8" ht="20.100000000000001" customHeight="1">
      <c r="A2644" s="6" t="s">
        <v>695</v>
      </c>
      <c r="B2644" s="6"/>
      <c r="C2644" s="6"/>
      <c r="D2644" s="6"/>
      <c r="E2644" s="6"/>
      <c r="F2644" s="6"/>
      <c r="G2644" s="6"/>
      <c r="H2644" s="6"/>
    </row>
    <row r="2645" spans="1:8" ht="15" customHeight="1">
      <c r="A2645" s="2" t="s">
        <v>1</v>
      </c>
      <c r="B2645" s="2"/>
      <c r="C2645" s="7" t="s">
        <v>2</v>
      </c>
      <c r="D2645" s="7"/>
      <c r="E2645" s="8" t="s">
        <v>3</v>
      </c>
      <c r="F2645" s="8" t="s">
        <v>4</v>
      </c>
      <c r="G2645" s="8" t="s">
        <v>5</v>
      </c>
      <c r="H2645" s="8" t="s">
        <v>6</v>
      </c>
    </row>
    <row r="2646" spans="1:8" ht="21" customHeight="1">
      <c r="A2646" s="9" t="s">
        <v>558</v>
      </c>
      <c r="B2646" s="10" t="s">
        <v>559</v>
      </c>
      <c r="C2646" s="11" t="s">
        <v>16</v>
      </c>
      <c r="D2646" s="11"/>
      <c r="E2646" s="9" t="s">
        <v>10</v>
      </c>
      <c r="F2646" s="12">
        <v>1</v>
      </c>
      <c r="G2646" s="13">
        <v>75.64</v>
      </c>
      <c r="H2646" s="13">
        <f>TRUNC(TRUNC(F2646,8)*G2646,2)</f>
        <v>75.64</v>
      </c>
    </row>
    <row r="2647" spans="1:8" ht="29.1" customHeight="1">
      <c r="A2647" s="9" t="s">
        <v>218</v>
      </c>
      <c r="B2647" s="10" t="s">
        <v>219</v>
      </c>
      <c r="C2647" s="11" t="s">
        <v>16</v>
      </c>
      <c r="D2647" s="11"/>
      <c r="E2647" s="9" t="s">
        <v>10</v>
      </c>
      <c r="F2647" s="12">
        <v>3</v>
      </c>
      <c r="G2647" s="13">
        <v>1.35</v>
      </c>
      <c r="H2647" s="13">
        <f>TRUNC(TRUNC(F2647,8)*G2647,2)</f>
        <v>4.05</v>
      </c>
    </row>
    <row r="2648" spans="1:8" ht="15" customHeight="1">
      <c r="A2648" s="4"/>
      <c r="B2648" s="4"/>
      <c r="C2648" s="4"/>
      <c r="D2648" s="4"/>
      <c r="E2648" s="4"/>
      <c r="F2648" s="14" t="s">
        <v>11</v>
      </c>
      <c r="G2648" s="14"/>
      <c r="H2648" s="15">
        <f>SUM(H2646:H2647)</f>
        <v>79.69</v>
      </c>
    </row>
    <row r="2649" spans="1:8" ht="15" customHeight="1">
      <c r="A2649" s="2" t="s">
        <v>26</v>
      </c>
      <c r="B2649" s="2"/>
      <c r="C2649" s="7" t="s">
        <v>2</v>
      </c>
      <c r="D2649" s="7"/>
      <c r="E2649" s="8" t="s">
        <v>3</v>
      </c>
      <c r="F2649" s="8" t="s">
        <v>4</v>
      </c>
      <c r="G2649" s="8" t="s">
        <v>5</v>
      </c>
      <c r="H2649" s="8" t="s">
        <v>6</v>
      </c>
    </row>
    <row r="2650" spans="1:8" ht="21" customHeight="1">
      <c r="A2650" s="9" t="s">
        <v>201</v>
      </c>
      <c r="B2650" s="10" t="s">
        <v>202</v>
      </c>
      <c r="C2650" s="11" t="s">
        <v>16</v>
      </c>
      <c r="D2650" s="11"/>
      <c r="E2650" s="9" t="s">
        <v>29</v>
      </c>
      <c r="F2650" s="12">
        <v>0.14280000000000001</v>
      </c>
      <c r="G2650" s="13">
        <v>22.45</v>
      </c>
      <c r="H2650" s="13">
        <f>TRUNC(TRUNC(F2650,8)*G2650,2)</f>
        <v>3.2</v>
      </c>
    </row>
    <row r="2651" spans="1:8" ht="15" customHeight="1">
      <c r="A2651" s="9" t="s">
        <v>203</v>
      </c>
      <c r="B2651" s="10" t="s">
        <v>204</v>
      </c>
      <c r="C2651" s="11" t="s">
        <v>16</v>
      </c>
      <c r="D2651" s="11"/>
      <c r="E2651" s="9" t="s">
        <v>29</v>
      </c>
      <c r="F2651" s="12">
        <v>0.14280000000000001</v>
      </c>
      <c r="G2651" s="13">
        <v>26.88</v>
      </c>
      <c r="H2651" s="13">
        <f>TRUNC(TRUNC(F2651,8)*G2651,2)</f>
        <v>3.83</v>
      </c>
    </row>
    <row r="2652" spans="1:8" ht="18" customHeight="1">
      <c r="A2652" s="4"/>
      <c r="B2652" s="4"/>
      <c r="C2652" s="4"/>
      <c r="D2652" s="4"/>
      <c r="E2652" s="4"/>
      <c r="F2652" s="14" t="s">
        <v>32</v>
      </c>
      <c r="G2652" s="14"/>
      <c r="H2652" s="15">
        <f>SUM(H2650:H2651)</f>
        <v>7.03</v>
      </c>
    </row>
    <row r="2653" spans="1:8" ht="15" customHeight="1">
      <c r="A2653" s="4"/>
      <c r="B2653" s="4"/>
      <c r="C2653" s="4"/>
      <c r="D2653" s="4"/>
      <c r="E2653" s="4"/>
      <c r="F2653" s="16" t="s">
        <v>12</v>
      </c>
      <c r="G2653" s="16"/>
      <c r="H2653" s="17">
        <f>SUM(H2648,H2652)</f>
        <v>86.72</v>
      </c>
    </row>
    <row r="2654" spans="1:8" ht="9.9499999999999993" customHeight="1">
      <c r="A2654" s="4"/>
      <c r="B2654" s="4"/>
      <c r="C2654" s="4"/>
      <c r="D2654" s="4"/>
      <c r="E2654" s="4"/>
      <c r="F2654" s="5"/>
      <c r="G2654" s="5"/>
      <c r="H2654" s="5"/>
    </row>
    <row r="2655" spans="1:8" ht="20.100000000000001" customHeight="1">
      <c r="A2655" s="6" t="s">
        <v>696</v>
      </c>
      <c r="B2655" s="6"/>
      <c r="C2655" s="6"/>
      <c r="D2655" s="6"/>
      <c r="E2655" s="6"/>
      <c r="F2655" s="6"/>
      <c r="G2655" s="6"/>
      <c r="H2655" s="6"/>
    </row>
    <row r="2656" spans="1:8" ht="15" customHeight="1">
      <c r="A2656" s="2" t="s">
        <v>1</v>
      </c>
      <c r="B2656" s="2"/>
      <c r="C2656" s="7" t="s">
        <v>2</v>
      </c>
      <c r="D2656" s="7"/>
      <c r="E2656" s="8" t="s">
        <v>3</v>
      </c>
      <c r="F2656" s="8" t="s">
        <v>4</v>
      </c>
      <c r="G2656" s="8" t="s">
        <v>5</v>
      </c>
      <c r="H2656" s="8" t="s">
        <v>6</v>
      </c>
    </row>
    <row r="2657" spans="1:8" ht="21" customHeight="1">
      <c r="A2657" s="9" t="s">
        <v>558</v>
      </c>
      <c r="B2657" s="10" t="s">
        <v>559</v>
      </c>
      <c r="C2657" s="11" t="s">
        <v>16</v>
      </c>
      <c r="D2657" s="11"/>
      <c r="E2657" s="9" t="s">
        <v>10</v>
      </c>
      <c r="F2657" s="12">
        <v>1</v>
      </c>
      <c r="G2657" s="13">
        <v>75.64</v>
      </c>
      <c r="H2657" s="13">
        <f>TRUNC(TRUNC(F2657,8)*G2657,2)</f>
        <v>75.64</v>
      </c>
    </row>
    <row r="2658" spans="1:8" ht="29.1" customHeight="1">
      <c r="A2658" s="9" t="s">
        <v>555</v>
      </c>
      <c r="B2658" s="10" t="s">
        <v>556</v>
      </c>
      <c r="C2658" s="11" t="s">
        <v>16</v>
      </c>
      <c r="D2658" s="11"/>
      <c r="E2658" s="9" t="s">
        <v>10</v>
      </c>
      <c r="F2658" s="12">
        <v>3</v>
      </c>
      <c r="G2658" s="13">
        <v>1.76</v>
      </c>
      <c r="H2658" s="13">
        <f>TRUNC(TRUNC(F2658,8)*G2658,2)</f>
        <v>5.28</v>
      </c>
    </row>
    <row r="2659" spans="1:8" ht="15" customHeight="1">
      <c r="A2659" s="4"/>
      <c r="B2659" s="4"/>
      <c r="C2659" s="4"/>
      <c r="D2659" s="4"/>
      <c r="E2659" s="4"/>
      <c r="F2659" s="14" t="s">
        <v>11</v>
      </c>
      <c r="G2659" s="14"/>
      <c r="H2659" s="15">
        <f>SUM(H2657:H2658)</f>
        <v>80.92</v>
      </c>
    </row>
    <row r="2660" spans="1:8" ht="15" customHeight="1">
      <c r="A2660" s="2" t="s">
        <v>26</v>
      </c>
      <c r="B2660" s="2"/>
      <c r="C2660" s="7" t="s">
        <v>2</v>
      </c>
      <c r="D2660" s="7"/>
      <c r="E2660" s="8" t="s">
        <v>3</v>
      </c>
      <c r="F2660" s="8" t="s">
        <v>4</v>
      </c>
      <c r="G2660" s="8" t="s">
        <v>5</v>
      </c>
      <c r="H2660" s="8" t="s">
        <v>6</v>
      </c>
    </row>
    <row r="2661" spans="1:8" ht="21" customHeight="1">
      <c r="A2661" s="9" t="s">
        <v>201</v>
      </c>
      <c r="B2661" s="10" t="s">
        <v>202</v>
      </c>
      <c r="C2661" s="11" t="s">
        <v>16</v>
      </c>
      <c r="D2661" s="11"/>
      <c r="E2661" s="9" t="s">
        <v>29</v>
      </c>
      <c r="F2661" s="12">
        <v>0.1988</v>
      </c>
      <c r="G2661" s="13">
        <v>22.45</v>
      </c>
      <c r="H2661" s="13">
        <f>TRUNC(TRUNC(F2661,8)*G2661,2)</f>
        <v>4.46</v>
      </c>
    </row>
    <row r="2662" spans="1:8" ht="15" customHeight="1">
      <c r="A2662" s="9" t="s">
        <v>203</v>
      </c>
      <c r="B2662" s="10" t="s">
        <v>204</v>
      </c>
      <c r="C2662" s="11" t="s">
        <v>16</v>
      </c>
      <c r="D2662" s="11"/>
      <c r="E2662" s="9" t="s">
        <v>29</v>
      </c>
      <c r="F2662" s="12">
        <v>0.1988</v>
      </c>
      <c r="G2662" s="13">
        <v>26.88</v>
      </c>
      <c r="H2662" s="13">
        <f>TRUNC(TRUNC(F2662,8)*G2662,2)</f>
        <v>5.34</v>
      </c>
    </row>
    <row r="2663" spans="1:8" ht="18" customHeight="1">
      <c r="A2663" s="4"/>
      <c r="B2663" s="4"/>
      <c r="C2663" s="4"/>
      <c r="D2663" s="4"/>
      <c r="E2663" s="4"/>
      <c r="F2663" s="14" t="s">
        <v>32</v>
      </c>
      <c r="G2663" s="14"/>
      <c r="H2663" s="15">
        <f>SUM(H2661:H2662)</f>
        <v>9.8000000000000007</v>
      </c>
    </row>
    <row r="2664" spans="1:8" ht="15" customHeight="1">
      <c r="A2664" s="4"/>
      <c r="B2664" s="4"/>
      <c r="C2664" s="4"/>
      <c r="D2664" s="4"/>
      <c r="E2664" s="4"/>
      <c r="F2664" s="16" t="s">
        <v>12</v>
      </c>
      <c r="G2664" s="16"/>
      <c r="H2664" s="17">
        <f>SUM(H2659,H2663)</f>
        <v>90.72</v>
      </c>
    </row>
    <row r="2665" spans="1:8" ht="9.9499999999999993" customHeight="1">
      <c r="A2665" s="4"/>
      <c r="B2665" s="4"/>
      <c r="C2665" s="4"/>
      <c r="D2665" s="4"/>
      <c r="E2665" s="4"/>
      <c r="F2665" s="5"/>
      <c r="G2665" s="5"/>
      <c r="H2665" s="5"/>
    </row>
    <row r="2666" spans="1:8" ht="20.100000000000001" customHeight="1">
      <c r="A2666" s="6" t="s">
        <v>697</v>
      </c>
      <c r="B2666" s="6"/>
      <c r="C2666" s="6"/>
      <c r="D2666" s="6"/>
      <c r="E2666" s="6"/>
      <c r="F2666" s="6"/>
      <c r="G2666" s="6"/>
      <c r="H2666" s="6"/>
    </row>
    <row r="2667" spans="1:8" ht="15" customHeight="1">
      <c r="A2667" s="2" t="s">
        <v>1</v>
      </c>
      <c r="B2667" s="2"/>
      <c r="C2667" s="7" t="s">
        <v>2</v>
      </c>
      <c r="D2667" s="7"/>
      <c r="E2667" s="8" t="s">
        <v>3</v>
      </c>
      <c r="F2667" s="8" t="s">
        <v>4</v>
      </c>
      <c r="G2667" s="8" t="s">
        <v>5</v>
      </c>
      <c r="H2667" s="8" t="s">
        <v>6</v>
      </c>
    </row>
    <row r="2668" spans="1:8" ht="29.1" customHeight="1">
      <c r="A2668" s="9" t="s">
        <v>561</v>
      </c>
      <c r="B2668" s="10" t="s">
        <v>562</v>
      </c>
      <c r="C2668" s="11" t="s">
        <v>265</v>
      </c>
      <c r="D2668" s="11"/>
      <c r="E2668" s="9" t="s">
        <v>266</v>
      </c>
      <c r="F2668" s="12">
        <v>1</v>
      </c>
      <c r="G2668" s="13">
        <v>96.35</v>
      </c>
      <c r="H2668" s="13">
        <f>ROUND(ROUND(F2668,8)*G2668,2)</f>
        <v>96.35</v>
      </c>
    </row>
    <row r="2669" spans="1:8" ht="15" customHeight="1">
      <c r="A2669" s="4"/>
      <c r="B2669" s="4"/>
      <c r="C2669" s="4"/>
      <c r="D2669" s="4"/>
      <c r="E2669" s="4"/>
      <c r="F2669" s="14" t="s">
        <v>11</v>
      </c>
      <c r="G2669" s="14"/>
      <c r="H2669" s="15">
        <f>SUM(H2668:H2668)</f>
        <v>96.35</v>
      </c>
    </row>
    <row r="2670" spans="1:8" ht="15" customHeight="1">
      <c r="A2670" s="2" t="s">
        <v>26</v>
      </c>
      <c r="B2670" s="2"/>
      <c r="C2670" s="7" t="s">
        <v>2</v>
      </c>
      <c r="D2670" s="7"/>
      <c r="E2670" s="8" t="s">
        <v>3</v>
      </c>
      <c r="F2670" s="8" t="s">
        <v>4</v>
      </c>
      <c r="G2670" s="8" t="s">
        <v>5</v>
      </c>
      <c r="H2670" s="8" t="s">
        <v>6</v>
      </c>
    </row>
    <row r="2671" spans="1:8" ht="15" customHeight="1">
      <c r="A2671" s="9" t="s">
        <v>203</v>
      </c>
      <c r="B2671" s="10" t="s">
        <v>204</v>
      </c>
      <c r="C2671" s="11" t="s">
        <v>16</v>
      </c>
      <c r="D2671" s="11"/>
      <c r="E2671" s="9" t="s">
        <v>29</v>
      </c>
      <c r="F2671" s="12">
        <v>1</v>
      </c>
      <c r="G2671" s="13">
        <v>26.88</v>
      </c>
      <c r="H2671" s="13">
        <f>ROUND(ROUND(F2671,8)*G2671,2)</f>
        <v>26.88</v>
      </c>
    </row>
    <row r="2672" spans="1:8" ht="15" customHeight="1">
      <c r="A2672" s="9" t="s">
        <v>30</v>
      </c>
      <c r="B2672" s="10" t="s">
        <v>31</v>
      </c>
      <c r="C2672" s="11" t="s">
        <v>16</v>
      </c>
      <c r="D2672" s="11"/>
      <c r="E2672" s="9" t="s">
        <v>29</v>
      </c>
      <c r="F2672" s="12">
        <v>1</v>
      </c>
      <c r="G2672" s="13">
        <v>21.05</v>
      </c>
      <c r="H2672" s="13">
        <f>ROUND(ROUND(F2672,8)*G2672,2)</f>
        <v>21.05</v>
      </c>
    </row>
    <row r="2673" spans="1:8" ht="18" customHeight="1">
      <c r="A2673" s="4"/>
      <c r="B2673" s="4"/>
      <c r="C2673" s="4"/>
      <c r="D2673" s="4"/>
      <c r="E2673" s="4"/>
      <c r="F2673" s="14" t="s">
        <v>32</v>
      </c>
      <c r="G2673" s="14"/>
      <c r="H2673" s="15">
        <f>SUM(H2671:H2672)</f>
        <v>47.93</v>
      </c>
    </row>
    <row r="2674" spans="1:8" ht="15" customHeight="1">
      <c r="A2674" s="4"/>
      <c r="B2674" s="4"/>
      <c r="C2674" s="4"/>
      <c r="D2674" s="4"/>
      <c r="E2674" s="4"/>
      <c r="F2674" s="16" t="s">
        <v>12</v>
      </c>
      <c r="G2674" s="16"/>
      <c r="H2674" s="17">
        <f>SUM(H2669,H2673)</f>
        <v>144.28</v>
      </c>
    </row>
    <row r="2675" spans="1:8" ht="9.9499999999999993" customHeight="1">
      <c r="A2675" s="4"/>
      <c r="B2675" s="4"/>
      <c r="C2675" s="4"/>
      <c r="D2675" s="4"/>
      <c r="E2675" s="4"/>
      <c r="F2675" s="5"/>
      <c r="G2675" s="5"/>
      <c r="H2675" s="5"/>
    </row>
    <row r="2676" spans="1:8" ht="20.100000000000001" customHeight="1">
      <c r="A2676" s="6" t="s">
        <v>698</v>
      </c>
      <c r="B2676" s="6"/>
      <c r="C2676" s="6"/>
      <c r="D2676" s="6"/>
      <c r="E2676" s="6"/>
      <c r="F2676" s="6"/>
      <c r="G2676" s="6"/>
      <c r="H2676" s="6"/>
    </row>
    <row r="2677" spans="1:8" ht="15" customHeight="1">
      <c r="A2677" s="2" t="s">
        <v>1</v>
      </c>
      <c r="B2677" s="2"/>
      <c r="C2677" s="7" t="s">
        <v>2</v>
      </c>
      <c r="D2677" s="7"/>
      <c r="E2677" s="8" t="s">
        <v>3</v>
      </c>
      <c r="F2677" s="8" t="s">
        <v>4</v>
      </c>
      <c r="G2677" s="8" t="s">
        <v>5</v>
      </c>
      <c r="H2677" s="8" t="s">
        <v>6</v>
      </c>
    </row>
    <row r="2678" spans="1:8" ht="29.1" customHeight="1">
      <c r="A2678" s="9" t="s">
        <v>578</v>
      </c>
      <c r="B2678" s="10" t="s">
        <v>579</v>
      </c>
      <c r="C2678" s="11" t="s">
        <v>265</v>
      </c>
      <c r="D2678" s="11"/>
      <c r="E2678" s="9" t="s">
        <v>266</v>
      </c>
      <c r="F2678" s="12">
        <v>1</v>
      </c>
      <c r="G2678" s="13">
        <v>451</v>
      </c>
      <c r="H2678" s="13">
        <f>ROUND(ROUND(F2678,8)*G2678,2)</f>
        <v>451</v>
      </c>
    </row>
    <row r="2679" spans="1:8" ht="15" customHeight="1">
      <c r="A2679" s="4"/>
      <c r="B2679" s="4"/>
      <c r="C2679" s="4"/>
      <c r="D2679" s="4"/>
      <c r="E2679" s="4"/>
      <c r="F2679" s="14" t="s">
        <v>11</v>
      </c>
      <c r="G2679" s="14"/>
      <c r="H2679" s="15">
        <f>SUM(H2678:H2678)</f>
        <v>451</v>
      </c>
    </row>
    <row r="2680" spans="1:8" ht="15" customHeight="1">
      <c r="A2680" s="2" t="s">
        <v>26</v>
      </c>
      <c r="B2680" s="2"/>
      <c r="C2680" s="7" t="s">
        <v>2</v>
      </c>
      <c r="D2680" s="7"/>
      <c r="E2680" s="8" t="s">
        <v>3</v>
      </c>
      <c r="F2680" s="8" t="s">
        <v>4</v>
      </c>
      <c r="G2680" s="8" t="s">
        <v>5</v>
      </c>
      <c r="H2680" s="8" t="s">
        <v>6</v>
      </c>
    </row>
    <row r="2681" spans="1:8" ht="15" customHeight="1">
      <c r="A2681" s="9" t="s">
        <v>203</v>
      </c>
      <c r="B2681" s="10" t="s">
        <v>204</v>
      </c>
      <c r="C2681" s="11" t="s">
        <v>16</v>
      </c>
      <c r="D2681" s="11"/>
      <c r="E2681" s="9" t="s">
        <v>29</v>
      </c>
      <c r="F2681" s="12">
        <v>2</v>
      </c>
      <c r="G2681" s="13">
        <v>26.88</v>
      </c>
      <c r="H2681" s="13">
        <f>ROUND(ROUND(F2681,8)*G2681,2)</f>
        <v>53.76</v>
      </c>
    </row>
    <row r="2682" spans="1:8" ht="15" customHeight="1">
      <c r="A2682" s="9" t="s">
        <v>30</v>
      </c>
      <c r="B2682" s="10" t="s">
        <v>31</v>
      </c>
      <c r="C2682" s="11" t="s">
        <v>16</v>
      </c>
      <c r="D2682" s="11"/>
      <c r="E2682" s="9" t="s">
        <v>29</v>
      </c>
      <c r="F2682" s="12">
        <v>2</v>
      </c>
      <c r="G2682" s="13">
        <v>21.05</v>
      </c>
      <c r="H2682" s="13">
        <f>ROUND(ROUND(F2682,8)*G2682,2)</f>
        <v>42.1</v>
      </c>
    </row>
    <row r="2683" spans="1:8" ht="18" customHeight="1">
      <c r="A2683" s="4"/>
      <c r="B2683" s="4"/>
      <c r="C2683" s="4"/>
      <c r="D2683" s="4"/>
      <c r="E2683" s="4"/>
      <c r="F2683" s="14" t="s">
        <v>32</v>
      </c>
      <c r="G2683" s="14"/>
      <c r="H2683" s="15">
        <f>SUM(H2681:H2682)</f>
        <v>95.86</v>
      </c>
    </row>
    <row r="2684" spans="1:8" ht="15" customHeight="1">
      <c r="A2684" s="4"/>
      <c r="B2684" s="4"/>
      <c r="C2684" s="4"/>
      <c r="D2684" s="4"/>
      <c r="E2684" s="4"/>
      <c r="F2684" s="16" t="s">
        <v>12</v>
      </c>
      <c r="G2684" s="16"/>
      <c r="H2684" s="17">
        <f>SUM(H2679,H2683)</f>
        <v>546.86</v>
      </c>
    </row>
    <row r="2685" spans="1:8" ht="9.9499999999999993" customHeight="1">
      <c r="A2685" s="4"/>
      <c r="B2685" s="4"/>
      <c r="C2685" s="4"/>
      <c r="D2685" s="4"/>
      <c r="E2685" s="4"/>
      <c r="F2685" s="5"/>
      <c r="G2685" s="5"/>
      <c r="H2685" s="5"/>
    </row>
    <row r="2686" spans="1:8" ht="20.100000000000001" customHeight="1">
      <c r="A2686" s="6" t="s">
        <v>699</v>
      </c>
      <c r="B2686" s="6"/>
      <c r="C2686" s="6"/>
      <c r="D2686" s="6"/>
      <c r="E2686" s="6"/>
      <c r="F2686" s="6"/>
      <c r="G2686" s="6"/>
      <c r="H2686" s="6"/>
    </row>
    <row r="2687" spans="1:8" ht="15" customHeight="1">
      <c r="A2687" s="2" t="s">
        <v>1</v>
      </c>
      <c r="B2687" s="2"/>
      <c r="C2687" s="7" t="s">
        <v>2</v>
      </c>
      <c r="D2687" s="7"/>
      <c r="E2687" s="8" t="s">
        <v>3</v>
      </c>
      <c r="F2687" s="8" t="s">
        <v>4</v>
      </c>
      <c r="G2687" s="8" t="s">
        <v>5</v>
      </c>
      <c r="H2687" s="8" t="s">
        <v>6</v>
      </c>
    </row>
    <row r="2688" spans="1:8" ht="29.1" customHeight="1">
      <c r="A2688" s="9" t="s">
        <v>589</v>
      </c>
      <c r="B2688" s="10" t="s">
        <v>590</v>
      </c>
      <c r="C2688" s="11" t="s">
        <v>265</v>
      </c>
      <c r="D2688" s="11"/>
      <c r="E2688" s="9" t="s">
        <v>266</v>
      </c>
      <c r="F2688" s="12">
        <v>1</v>
      </c>
      <c r="G2688" s="13">
        <v>2562.58</v>
      </c>
      <c r="H2688" s="13">
        <f>ROUND(ROUND(F2688,8)*G2688,2)</f>
        <v>2562.58</v>
      </c>
    </row>
    <row r="2689" spans="1:8" ht="15" customHeight="1">
      <c r="A2689" s="4"/>
      <c r="B2689" s="4"/>
      <c r="C2689" s="4"/>
      <c r="D2689" s="4"/>
      <c r="E2689" s="4"/>
      <c r="F2689" s="14" t="s">
        <v>11</v>
      </c>
      <c r="G2689" s="14"/>
      <c r="H2689" s="15">
        <f>SUM(H2688:H2688)</f>
        <v>2562.58</v>
      </c>
    </row>
    <row r="2690" spans="1:8" ht="15" customHeight="1">
      <c r="A2690" s="2" t="s">
        <v>26</v>
      </c>
      <c r="B2690" s="2"/>
      <c r="C2690" s="7" t="s">
        <v>2</v>
      </c>
      <c r="D2690" s="7"/>
      <c r="E2690" s="8" t="s">
        <v>3</v>
      </c>
      <c r="F2690" s="8" t="s">
        <v>4</v>
      </c>
      <c r="G2690" s="8" t="s">
        <v>5</v>
      </c>
      <c r="H2690" s="8" t="s">
        <v>6</v>
      </c>
    </row>
    <row r="2691" spans="1:8" ht="15" customHeight="1">
      <c r="A2691" s="9" t="s">
        <v>203</v>
      </c>
      <c r="B2691" s="10" t="s">
        <v>204</v>
      </c>
      <c r="C2691" s="11" t="s">
        <v>16</v>
      </c>
      <c r="D2691" s="11"/>
      <c r="E2691" s="9" t="s">
        <v>29</v>
      </c>
      <c r="F2691" s="12">
        <v>8</v>
      </c>
      <c r="G2691" s="13">
        <v>26.88</v>
      </c>
      <c r="H2691" s="13">
        <f>ROUND(ROUND(F2691,8)*G2691,2)</f>
        <v>215.04</v>
      </c>
    </row>
    <row r="2692" spans="1:8" ht="15" customHeight="1">
      <c r="A2692" s="9" t="s">
        <v>30</v>
      </c>
      <c r="B2692" s="10" t="s">
        <v>31</v>
      </c>
      <c r="C2692" s="11" t="s">
        <v>16</v>
      </c>
      <c r="D2692" s="11"/>
      <c r="E2692" s="9" t="s">
        <v>29</v>
      </c>
      <c r="F2692" s="12">
        <v>8</v>
      </c>
      <c r="G2692" s="13">
        <v>21.05</v>
      </c>
      <c r="H2692" s="13">
        <f>ROUND(ROUND(F2692,8)*G2692,2)</f>
        <v>168.4</v>
      </c>
    </row>
    <row r="2693" spans="1:8" ht="18" customHeight="1">
      <c r="A2693" s="4"/>
      <c r="B2693" s="4"/>
      <c r="C2693" s="4"/>
      <c r="D2693" s="4"/>
      <c r="E2693" s="4"/>
      <c r="F2693" s="14" t="s">
        <v>32</v>
      </c>
      <c r="G2693" s="14"/>
      <c r="H2693" s="15">
        <f>SUM(H2691:H2692)</f>
        <v>383.44</v>
      </c>
    </row>
    <row r="2694" spans="1:8" ht="15" customHeight="1">
      <c r="A2694" s="4"/>
      <c r="B2694" s="4"/>
      <c r="C2694" s="4"/>
      <c r="D2694" s="4"/>
      <c r="E2694" s="4"/>
      <c r="F2694" s="16" t="s">
        <v>12</v>
      </c>
      <c r="G2694" s="16"/>
      <c r="H2694" s="17">
        <f>SUM(H2689,H2693)</f>
        <v>2946.02</v>
      </c>
    </row>
    <row r="2695" spans="1:8" ht="9.9499999999999993" customHeight="1">
      <c r="A2695" s="4"/>
      <c r="B2695" s="4"/>
      <c r="C2695" s="4"/>
      <c r="D2695" s="4"/>
      <c r="E2695" s="4"/>
      <c r="F2695" s="5"/>
      <c r="G2695" s="5"/>
      <c r="H2695" s="5"/>
    </row>
    <row r="2696" spans="1:8" ht="20.100000000000001" customHeight="1">
      <c r="A2696" s="6" t="s">
        <v>700</v>
      </c>
      <c r="B2696" s="6"/>
      <c r="C2696" s="6"/>
      <c r="D2696" s="6"/>
      <c r="E2696" s="6"/>
      <c r="F2696" s="6"/>
      <c r="G2696" s="6"/>
      <c r="H2696" s="6"/>
    </row>
    <row r="2697" spans="1:8" ht="15" customHeight="1">
      <c r="A2697" s="2" t="s">
        <v>1</v>
      </c>
      <c r="B2697" s="2"/>
      <c r="C2697" s="7" t="s">
        <v>2</v>
      </c>
      <c r="D2697" s="7"/>
      <c r="E2697" s="8" t="s">
        <v>3</v>
      </c>
      <c r="F2697" s="8" t="s">
        <v>4</v>
      </c>
      <c r="G2697" s="8" t="s">
        <v>5</v>
      </c>
      <c r="H2697" s="8" t="s">
        <v>6</v>
      </c>
    </row>
    <row r="2698" spans="1:8" ht="21" customHeight="1">
      <c r="A2698" s="9" t="s">
        <v>552</v>
      </c>
      <c r="B2698" s="10" t="s">
        <v>553</v>
      </c>
      <c r="C2698" s="11" t="s">
        <v>16</v>
      </c>
      <c r="D2698" s="11"/>
      <c r="E2698" s="9" t="s">
        <v>10</v>
      </c>
      <c r="F2698" s="12">
        <v>1</v>
      </c>
      <c r="G2698" s="13">
        <v>10.77</v>
      </c>
      <c r="H2698" s="13">
        <f>TRUNC(TRUNC(F2698,8)*G2698,2)</f>
        <v>10.77</v>
      </c>
    </row>
    <row r="2699" spans="1:8" ht="29.1" customHeight="1">
      <c r="A2699" s="9" t="s">
        <v>218</v>
      </c>
      <c r="B2699" s="10" t="s">
        <v>219</v>
      </c>
      <c r="C2699" s="11" t="s">
        <v>16</v>
      </c>
      <c r="D2699" s="11"/>
      <c r="E2699" s="9" t="s">
        <v>10</v>
      </c>
      <c r="F2699" s="12">
        <v>1</v>
      </c>
      <c r="G2699" s="13">
        <v>1.35</v>
      </c>
      <c r="H2699" s="13">
        <f>TRUNC(TRUNC(F2699,8)*G2699,2)</f>
        <v>1.35</v>
      </c>
    </row>
    <row r="2700" spans="1:8" ht="15" customHeight="1">
      <c r="A2700" s="4"/>
      <c r="B2700" s="4"/>
      <c r="C2700" s="4"/>
      <c r="D2700" s="4"/>
      <c r="E2700" s="4"/>
      <c r="F2700" s="14" t="s">
        <v>11</v>
      </c>
      <c r="G2700" s="14"/>
      <c r="H2700" s="15">
        <f>SUM(H2698:H2699)</f>
        <v>12.12</v>
      </c>
    </row>
    <row r="2701" spans="1:8" ht="15" customHeight="1">
      <c r="A2701" s="2" t="s">
        <v>26</v>
      </c>
      <c r="B2701" s="2"/>
      <c r="C2701" s="7" t="s">
        <v>2</v>
      </c>
      <c r="D2701" s="7"/>
      <c r="E2701" s="8" t="s">
        <v>3</v>
      </c>
      <c r="F2701" s="8" t="s">
        <v>4</v>
      </c>
      <c r="G2701" s="8" t="s">
        <v>5</v>
      </c>
      <c r="H2701" s="8" t="s">
        <v>6</v>
      </c>
    </row>
    <row r="2702" spans="1:8" ht="21" customHeight="1">
      <c r="A2702" s="9" t="s">
        <v>201</v>
      </c>
      <c r="B2702" s="10" t="s">
        <v>202</v>
      </c>
      <c r="C2702" s="11" t="s">
        <v>16</v>
      </c>
      <c r="D2702" s="11"/>
      <c r="E2702" s="9" t="s">
        <v>29</v>
      </c>
      <c r="F2702" s="12">
        <v>4.7600000000000003E-2</v>
      </c>
      <c r="G2702" s="13">
        <v>22.45</v>
      </c>
      <c r="H2702" s="13">
        <f>TRUNC(TRUNC(F2702,8)*G2702,2)</f>
        <v>1.06</v>
      </c>
    </row>
    <row r="2703" spans="1:8" ht="15" customHeight="1">
      <c r="A2703" s="9" t="s">
        <v>203</v>
      </c>
      <c r="B2703" s="10" t="s">
        <v>204</v>
      </c>
      <c r="C2703" s="11" t="s">
        <v>16</v>
      </c>
      <c r="D2703" s="11"/>
      <c r="E2703" s="9" t="s">
        <v>29</v>
      </c>
      <c r="F2703" s="12">
        <v>4.7600000000000003E-2</v>
      </c>
      <c r="G2703" s="13">
        <v>26.88</v>
      </c>
      <c r="H2703" s="13">
        <f>TRUNC(TRUNC(F2703,8)*G2703,2)</f>
        <v>1.27</v>
      </c>
    </row>
    <row r="2704" spans="1:8" ht="18" customHeight="1">
      <c r="A2704" s="4"/>
      <c r="B2704" s="4"/>
      <c r="C2704" s="4"/>
      <c r="D2704" s="4"/>
      <c r="E2704" s="4"/>
      <c r="F2704" s="14" t="s">
        <v>32</v>
      </c>
      <c r="G2704" s="14"/>
      <c r="H2704" s="15">
        <f>SUM(H2702:H2703)</f>
        <v>2.33</v>
      </c>
    </row>
    <row r="2705" spans="1:8" ht="15" customHeight="1">
      <c r="A2705" s="4"/>
      <c r="B2705" s="4"/>
      <c r="C2705" s="4"/>
      <c r="D2705" s="4"/>
      <c r="E2705" s="4"/>
      <c r="F2705" s="16" t="s">
        <v>12</v>
      </c>
      <c r="G2705" s="16"/>
      <c r="H2705" s="17">
        <f>SUM(H2700,H2704)</f>
        <v>14.45</v>
      </c>
    </row>
    <row r="2706" spans="1:8" ht="9.9499999999999993" customHeight="1">
      <c r="A2706" s="4"/>
      <c r="B2706" s="4"/>
      <c r="C2706" s="4"/>
      <c r="D2706" s="4"/>
      <c r="E2706" s="4"/>
      <c r="F2706" s="5"/>
      <c r="G2706" s="5"/>
      <c r="H2706" s="5"/>
    </row>
    <row r="2707" spans="1:8" ht="20.100000000000001" customHeight="1">
      <c r="A2707" s="6" t="s">
        <v>701</v>
      </c>
      <c r="B2707" s="6"/>
      <c r="C2707" s="6"/>
      <c r="D2707" s="6"/>
      <c r="E2707" s="6"/>
      <c r="F2707" s="6"/>
      <c r="G2707" s="6"/>
      <c r="H2707" s="6"/>
    </row>
    <row r="2708" spans="1:8" ht="15" customHeight="1">
      <c r="A2708" s="2" t="s">
        <v>1</v>
      </c>
      <c r="B2708" s="2"/>
      <c r="C2708" s="7" t="s">
        <v>2</v>
      </c>
      <c r="D2708" s="7"/>
      <c r="E2708" s="8" t="s">
        <v>3</v>
      </c>
      <c r="F2708" s="8" t="s">
        <v>4</v>
      </c>
      <c r="G2708" s="8" t="s">
        <v>5</v>
      </c>
      <c r="H2708" s="8" t="s">
        <v>6</v>
      </c>
    </row>
    <row r="2709" spans="1:8" ht="21" customHeight="1">
      <c r="A2709" s="9" t="s">
        <v>552</v>
      </c>
      <c r="B2709" s="10" t="s">
        <v>553</v>
      </c>
      <c r="C2709" s="11" t="s">
        <v>16</v>
      </c>
      <c r="D2709" s="11"/>
      <c r="E2709" s="9" t="s">
        <v>10</v>
      </c>
      <c r="F2709" s="12">
        <v>1</v>
      </c>
      <c r="G2709" s="13">
        <v>10.77</v>
      </c>
      <c r="H2709" s="13">
        <f>TRUNC(TRUNC(F2709,8)*G2709,2)</f>
        <v>10.77</v>
      </c>
    </row>
    <row r="2710" spans="1:8" ht="29.1" customHeight="1">
      <c r="A2710" s="9" t="s">
        <v>555</v>
      </c>
      <c r="B2710" s="10" t="s">
        <v>556</v>
      </c>
      <c r="C2710" s="11" t="s">
        <v>16</v>
      </c>
      <c r="D2710" s="11"/>
      <c r="E2710" s="9" t="s">
        <v>10</v>
      </c>
      <c r="F2710" s="12">
        <v>1</v>
      </c>
      <c r="G2710" s="13">
        <v>1.76</v>
      </c>
      <c r="H2710" s="13">
        <f>TRUNC(TRUNC(F2710,8)*G2710,2)</f>
        <v>1.76</v>
      </c>
    </row>
    <row r="2711" spans="1:8" ht="15" customHeight="1">
      <c r="A2711" s="4"/>
      <c r="B2711" s="4"/>
      <c r="C2711" s="4"/>
      <c r="D2711" s="4"/>
      <c r="E2711" s="4"/>
      <c r="F2711" s="14" t="s">
        <v>11</v>
      </c>
      <c r="G2711" s="14"/>
      <c r="H2711" s="15">
        <f>SUM(H2709:H2710)</f>
        <v>12.53</v>
      </c>
    </row>
    <row r="2712" spans="1:8" ht="15" customHeight="1">
      <c r="A2712" s="2" t="s">
        <v>26</v>
      </c>
      <c r="B2712" s="2"/>
      <c r="C2712" s="7" t="s">
        <v>2</v>
      </c>
      <c r="D2712" s="7"/>
      <c r="E2712" s="8" t="s">
        <v>3</v>
      </c>
      <c r="F2712" s="8" t="s">
        <v>4</v>
      </c>
      <c r="G2712" s="8" t="s">
        <v>5</v>
      </c>
      <c r="H2712" s="8" t="s">
        <v>6</v>
      </c>
    </row>
    <row r="2713" spans="1:8" ht="21" customHeight="1">
      <c r="A2713" s="9" t="s">
        <v>201</v>
      </c>
      <c r="B2713" s="10" t="s">
        <v>202</v>
      </c>
      <c r="C2713" s="11" t="s">
        <v>16</v>
      </c>
      <c r="D2713" s="11"/>
      <c r="E2713" s="9" t="s">
        <v>29</v>
      </c>
      <c r="F2713" s="12">
        <v>6.6299999999999998E-2</v>
      </c>
      <c r="G2713" s="13">
        <v>22.45</v>
      </c>
      <c r="H2713" s="13">
        <f>TRUNC(TRUNC(F2713,8)*G2713,2)</f>
        <v>1.48</v>
      </c>
    </row>
    <row r="2714" spans="1:8" ht="15" customHeight="1">
      <c r="A2714" s="9" t="s">
        <v>203</v>
      </c>
      <c r="B2714" s="10" t="s">
        <v>204</v>
      </c>
      <c r="C2714" s="11" t="s">
        <v>16</v>
      </c>
      <c r="D2714" s="11"/>
      <c r="E2714" s="9" t="s">
        <v>29</v>
      </c>
      <c r="F2714" s="12">
        <v>6.6299999999999998E-2</v>
      </c>
      <c r="G2714" s="13">
        <v>26.88</v>
      </c>
      <c r="H2714" s="13">
        <f>TRUNC(TRUNC(F2714,8)*G2714,2)</f>
        <v>1.78</v>
      </c>
    </row>
    <row r="2715" spans="1:8" ht="18" customHeight="1">
      <c r="A2715" s="4"/>
      <c r="B2715" s="4"/>
      <c r="C2715" s="4"/>
      <c r="D2715" s="4"/>
      <c r="E2715" s="4"/>
      <c r="F2715" s="14" t="s">
        <v>32</v>
      </c>
      <c r="G2715" s="14"/>
      <c r="H2715" s="15">
        <f>SUM(H2713:H2714)</f>
        <v>3.26</v>
      </c>
    </row>
    <row r="2716" spans="1:8" ht="15" customHeight="1">
      <c r="A2716" s="4"/>
      <c r="B2716" s="4"/>
      <c r="C2716" s="4"/>
      <c r="D2716" s="4"/>
      <c r="E2716" s="4"/>
      <c r="F2716" s="16" t="s">
        <v>12</v>
      </c>
      <c r="G2716" s="16"/>
      <c r="H2716" s="17">
        <f>SUM(H2711,H2715)</f>
        <v>15.79</v>
      </c>
    </row>
    <row r="2717" spans="1:8" ht="9.9499999999999993" customHeight="1">
      <c r="A2717" s="4"/>
      <c r="B2717" s="4"/>
      <c r="C2717" s="4"/>
      <c r="D2717" s="4"/>
      <c r="E2717" s="4"/>
      <c r="F2717" s="5"/>
      <c r="G2717" s="5"/>
      <c r="H2717" s="5"/>
    </row>
    <row r="2718" spans="1:8" ht="20.100000000000001" customHeight="1">
      <c r="A2718" s="6" t="s">
        <v>702</v>
      </c>
      <c r="B2718" s="6"/>
      <c r="C2718" s="6"/>
      <c r="D2718" s="6"/>
      <c r="E2718" s="6"/>
      <c r="F2718" s="6"/>
      <c r="G2718" s="6"/>
      <c r="H2718" s="6"/>
    </row>
    <row r="2719" spans="1:8" ht="15" customHeight="1">
      <c r="A2719" s="2" t="s">
        <v>1</v>
      </c>
      <c r="B2719" s="2"/>
      <c r="C2719" s="7" t="s">
        <v>2</v>
      </c>
      <c r="D2719" s="7"/>
      <c r="E2719" s="8" t="s">
        <v>3</v>
      </c>
      <c r="F2719" s="8" t="s">
        <v>4</v>
      </c>
      <c r="G2719" s="8" t="s">
        <v>5</v>
      </c>
      <c r="H2719" s="8" t="s">
        <v>6</v>
      </c>
    </row>
    <row r="2720" spans="1:8" ht="21" customHeight="1">
      <c r="A2720" s="9" t="s">
        <v>558</v>
      </c>
      <c r="B2720" s="10" t="s">
        <v>559</v>
      </c>
      <c r="C2720" s="11" t="s">
        <v>16</v>
      </c>
      <c r="D2720" s="11"/>
      <c r="E2720" s="9" t="s">
        <v>10</v>
      </c>
      <c r="F2720" s="12">
        <v>1</v>
      </c>
      <c r="G2720" s="13">
        <v>75.64</v>
      </c>
      <c r="H2720" s="13">
        <f>TRUNC(TRUNC(F2720,8)*G2720,2)</f>
        <v>75.64</v>
      </c>
    </row>
    <row r="2721" spans="1:8" ht="29.1" customHeight="1">
      <c r="A2721" s="9" t="s">
        <v>218</v>
      </c>
      <c r="B2721" s="10" t="s">
        <v>219</v>
      </c>
      <c r="C2721" s="11" t="s">
        <v>16</v>
      </c>
      <c r="D2721" s="11"/>
      <c r="E2721" s="9" t="s">
        <v>10</v>
      </c>
      <c r="F2721" s="12">
        <v>3</v>
      </c>
      <c r="G2721" s="13">
        <v>1.35</v>
      </c>
      <c r="H2721" s="13">
        <f>TRUNC(TRUNC(F2721,8)*G2721,2)</f>
        <v>4.05</v>
      </c>
    </row>
    <row r="2722" spans="1:8" ht="15" customHeight="1">
      <c r="A2722" s="4"/>
      <c r="B2722" s="4"/>
      <c r="C2722" s="4"/>
      <c r="D2722" s="4"/>
      <c r="E2722" s="4"/>
      <c r="F2722" s="14" t="s">
        <v>11</v>
      </c>
      <c r="G2722" s="14"/>
      <c r="H2722" s="15">
        <f>SUM(H2720:H2721)</f>
        <v>79.69</v>
      </c>
    </row>
    <row r="2723" spans="1:8" ht="15" customHeight="1">
      <c r="A2723" s="2" t="s">
        <v>26</v>
      </c>
      <c r="B2723" s="2"/>
      <c r="C2723" s="7" t="s">
        <v>2</v>
      </c>
      <c r="D2723" s="7"/>
      <c r="E2723" s="8" t="s">
        <v>3</v>
      </c>
      <c r="F2723" s="8" t="s">
        <v>4</v>
      </c>
      <c r="G2723" s="8" t="s">
        <v>5</v>
      </c>
      <c r="H2723" s="8" t="s">
        <v>6</v>
      </c>
    </row>
    <row r="2724" spans="1:8" ht="21" customHeight="1">
      <c r="A2724" s="9" t="s">
        <v>201</v>
      </c>
      <c r="B2724" s="10" t="s">
        <v>202</v>
      </c>
      <c r="C2724" s="11" t="s">
        <v>16</v>
      </c>
      <c r="D2724" s="11"/>
      <c r="E2724" s="9" t="s">
        <v>29</v>
      </c>
      <c r="F2724" s="12">
        <v>0.14280000000000001</v>
      </c>
      <c r="G2724" s="13">
        <v>22.45</v>
      </c>
      <c r="H2724" s="13">
        <f>TRUNC(TRUNC(F2724,8)*G2724,2)</f>
        <v>3.2</v>
      </c>
    </row>
    <row r="2725" spans="1:8" ht="15" customHeight="1">
      <c r="A2725" s="9" t="s">
        <v>203</v>
      </c>
      <c r="B2725" s="10" t="s">
        <v>204</v>
      </c>
      <c r="C2725" s="11" t="s">
        <v>16</v>
      </c>
      <c r="D2725" s="11"/>
      <c r="E2725" s="9" t="s">
        <v>29</v>
      </c>
      <c r="F2725" s="12">
        <v>0.14280000000000001</v>
      </c>
      <c r="G2725" s="13">
        <v>26.88</v>
      </c>
      <c r="H2725" s="13">
        <f>TRUNC(TRUNC(F2725,8)*G2725,2)</f>
        <v>3.83</v>
      </c>
    </row>
    <row r="2726" spans="1:8" ht="18" customHeight="1">
      <c r="A2726" s="4"/>
      <c r="B2726" s="4"/>
      <c r="C2726" s="4"/>
      <c r="D2726" s="4"/>
      <c r="E2726" s="4"/>
      <c r="F2726" s="14" t="s">
        <v>32</v>
      </c>
      <c r="G2726" s="14"/>
      <c r="H2726" s="15">
        <f>SUM(H2724:H2725)</f>
        <v>7.03</v>
      </c>
    </row>
    <row r="2727" spans="1:8" ht="15" customHeight="1">
      <c r="A2727" s="4"/>
      <c r="B2727" s="4"/>
      <c r="C2727" s="4"/>
      <c r="D2727" s="4"/>
      <c r="E2727" s="4"/>
      <c r="F2727" s="16" t="s">
        <v>12</v>
      </c>
      <c r="G2727" s="16"/>
      <c r="H2727" s="17">
        <f>SUM(H2722,H2726)</f>
        <v>86.72</v>
      </c>
    </row>
    <row r="2728" spans="1:8" ht="9.9499999999999993" customHeight="1">
      <c r="A2728" s="4"/>
      <c r="B2728" s="4"/>
      <c r="C2728" s="4"/>
      <c r="D2728" s="4"/>
      <c r="E2728" s="4"/>
      <c r="F2728" s="5"/>
      <c r="G2728" s="5"/>
      <c r="H2728" s="5"/>
    </row>
    <row r="2729" spans="1:8" ht="20.100000000000001" customHeight="1">
      <c r="A2729" s="6" t="s">
        <v>703</v>
      </c>
      <c r="B2729" s="6"/>
      <c r="C2729" s="6"/>
      <c r="D2729" s="6"/>
      <c r="E2729" s="6"/>
      <c r="F2729" s="6"/>
      <c r="G2729" s="6"/>
      <c r="H2729" s="6"/>
    </row>
    <row r="2730" spans="1:8" ht="15" customHeight="1">
      <c r="A2730" s="2" t="s">
        <v>1</v>
      </c>
      <c r="B2730" s="2"/>
      <c r="C2730" s="7" t="s">
        <v>2</v>
      </c>
      <c r="D2730" s="7"/>
      <c r="E2730" s="8" t="s">
        <v>3</v>
      </c>
      <c r="F2730" s="8" t="s">
        <v>4</v>
      </c>
      <c r="G2730" s="8" t="s">
        <v>5</v>
      </c>
      <c r="H2730" s="8" t="s">
        <v>6</v>
      </c>
    </row>
    <row r="2731" spans="1:8" ht="21" customHeight="1">
      <c r="A2731" s="9" t="s">
        <v>558</v>
      </c>
      <c r="B2731" s="10" t="s">
        <v>559</v>
      </c>
      <c r="C2731" s="11" t="s">
        <v>16</v>
      </c>
      <c r="D2731" s="11"/>
      <c r="E2731" s="9" t="s">
        <v>10</v>
      </c>
      <c r="F2731" s="12">
        <v>1</v>
      </c>
      <c r="G2731" s="13">
        <v>75.64</v>
      </c>
      <c r="H2731" s="13">
        <f>TRUNC(TRUNC(F2731,8)*G2731,2)</f>
        <v>75.64</v>
      </c>
    </row>
    <row r="2732" spans="1:8" ht="29.1" customHeight="1">
      <c r="A2732" s="9" t="s">
        <v>555</v>
      </c>
      <c r="B2732" s="10" t="s">
        <v>556</v>
      </c>
      <c r="C2732" s="11" t="s">
        <v>16</v>
      </c>
      <c r="D2732" s="11"/>
      <c r="E2732" s="9" t="s">
        <v>10</v>
      </c>
      <c r="F2732" s="12">
        <v>3</v>
      </c>
      <c r="G2732" s="13">
        <v>1.76</v>
      </c>
      <c r="H2732" s="13">
        <f>TRUNC(TRUNC(F2732,8)*G2732,2)</f>
        <v>5.28</v>
      </c>
    </row>
    <row r="2733" spans="1:8" ht="15" customHeight="1">
      <c r="A2733" s="4"/>
      <c r="B2733" s="4"/>
      <c r="C2733" s="4"/>
      <c r="D2733" s="4"/>
      <c r="E2733" s="4"/>
      <c r="F2733" s="14" t="s">
        <v>11</v>
      </c>
      <c r="G2733" s="14"/>
      <c r="H2733" s="15">
        <f>SUM(H2731:H2732)</f>
        <v>80.92</v>
      </c>
    </row>
    <row r="2734" spans="1:8" ht="15" customHeight="1">
      <c r="A2734" s="2" t="s">
        <v>26</v>
      </c>
      <c r="B2734" s="2"/>
      <c r="C2734" s="7" t="s">
        <v>2</v>
      </c>
      <c r="D2734" s="7"/>
      <c r="E2734" s="8" t="s">
        <v>3</v>
      </c>
      <c r="F2734" s="8" t="s">
        <v>4</v>
      </c>
      <c r="G2734" s="8" t="s">
        <v>5</v>
      </c>
      <c r="H2734" s="8" t="s">
        <v>6</v>
      </c>
    </row>
    <row r="2735" spans="1:8" ht="21" customHeight="1">
      <c r="A2735" s="9" t="s">
        <v>201</v>
      </c>
      <c r="B2735" s="10" t="s">
        <v>202</v>
      </c>
      <c r="C2735" s="11" t="s">
        <v>16</v>
      </c>
      <c r="D2735" s="11"/>
      <c r="E2735" s="9" t="s">
        <v>29</v>
      </c>
      <c r="F2735" s="12">
        <v>0.1988</v>
      </c>
      <c r="G2735" s="13">
        <v>22.45</v>
      </c>
      <c r="H2735" s="13">
        <f>TRUNC(TRUNC(F2735,8)*G2735,2)</f>
        <v>4.46</v>
      </c>
    </row>
    <row r="2736" spans="1:8" ht="15" customHeight="1">
      <c r="A2736" s="9" t="s">
        <v>203</v>
      </c>
      <c r="B2736" s="10" t="s">
        <v>204</v>
      </c>
      <c r="C2736" s="11" t="s">
        <v>16</v>
      </c>
      <c r="D2736" s="11"/>
      <c r="E2736" s="9" t="s">
        <v>29</v>
      </c>
      <c r="F2736" s="12">
        <v>0.1988</v>
      </c>
      <c r="G2736" s="13">
        <v>26.88</v>
      </c>
      <c r="H2736" s="13">
        <f>TRUNC(TRUNC(F2736,8)*G2736,2)</f>
        <v>5.34</v>
      </c>
    </row>
    <row r="2737" spans="1:8" ht="18" customHeight="1">
      <c r="A2737" s="4"/>
      <c r="B2737" s="4"/>
      <c r="C2737" s="4"/>
      <c r="D2737" s="4"/>
      <c r="E2737" s="4"/>
      <c r="F2737" s="14" t="s">
        <v>32</v>
      </c>
      <c r="G2737" s="14"/>
      <c r="H2737" s="15">
        <f>SUM(H2735:H2736)</f>
        <v>9.8000000000000007</v>
      </c>
    </row>
    <row r="2738" spans="1:8" ht="15" customHeight="1">
      <c r="A2738" s="4"/>
      <c r="B2738" s="4"/>
      <c r="C2738" s="4"/>
      <c r="D2738" s="4"/>
      <c r="E2738" s="4"/>
      <c r="F2738" s="16" t="s">
        <v>12</v>
      </c>
      <c r="G2738" s="16"/>
      <c r="H2738" s="17">
        <f>SUM(H2733,H2737)</f>
        <v>90.72</v>
      </c>
    </row>
    <row r="2739" spans="1:8" ht="9.9499999999999993" customHeight="1">
      <c r="A2739" s="4"/>
      <c r="B2739" s="4"/>
      <c r="C2739" s="4"/>
      <c r="D2739" s="4"/>
      <c r="E2739" s="4"/>
      <c r="F2739" s="5"/>
      <c r="G2739" s="5"/>
      <c r="H2739" s="5"/>
    </row>
    <row r="2740" spans="1:8" ht="20.100000000000001" customHeight="1">
      <c r="A2740" s="6" t="s">
        <v>704</v>
      </c>
      <c r="B2740" s="6"/>
      <c r="C2740" s="6"/>
      <c r="D2740" s="6"/>
      <c r="E2740" s="6"/>
      <c r="F2740" s="6"/>
      <c r="G2740" s="6"/>
      <c r="H2740" s="6"/>
    </row>
    <row r="2741" spans="1:8" ht="15" customHeight="1">
      <c r="A2741" s="2" t="s">
        <v>1</v>
      </c>
      <c r="B2741" s="2"/>
      <c r="C2741" s="7" t="s">
        <v>2</v>
      </c>
      <c r="D2741" s="7"/>
      <c r="E2741" s="8" t="s">
        <v>3</v>
      </c>
      <c r="F2741" s="8" t="s">
        <v>4</v>
      </c>
      <c r="G2741" s="8" t="s">
        <v>5</v>
      </c>
      <c r="H2741" s="8" t="s">
        <v>6</v>
      </c>
    </row>
    <row r="2742" spans="1:8" ht="29.1" customHeight="1">
      <c r="A2742" s="9" t="s">
        <v>561</v>
      </c>
      <c r="B2742" s="10" t="s">
        <v>562</v>
      </c>
      <c r="C2742" s="11" t="s">
        <v>265</v>
      </c>
      <c r="D2742" s="11"/>
      <c r="E2742" s="9" t="s">
        <v>266</v>
      </c>
      <c r="F2742" s="12">
        <v>1</v>
      </c>
      <c r="G2742" s="13">
        <v>96.35</v>
      </c>
      <c r="H2742" s="13">
        <f>ROUND(ROUND(F2742,8)*G2742,2)</f>
        <v>96.35</v>
      </c>
    </row>
    <row r="2743" spans="1:8" ht="15" customHeight="1">
      <c r="A2743" s="4"/>
      <c r="B2743" s="4"/>
      <c r="C2743" s="4"/>
      <c r="D2743" s="4"/>
      <c r="E2743" s="4"/>
      <c r="F2743" s="14" t="s">
        <v>11</v>
      </c>
      <c r="G2743" s="14"/>
      <c r="H2743" s="15">
        <f>SUM(H2742:H2742)</f>
        <v>96.35</v>
      </c>
    </row>
    <row r="2744" spans="1:8" ht="15" customHeight="1">
      <c r="A2744" s="2" t="s">
        <v>26</v>
      </c>
      <c r="B2744" s="2"/>
      <c r="C2744" s="7" t="s">
        <v>2</v>
      </c>
      <c r="D2744" s="7"/>
      <c r="E2744" s="8" t="s">
        <v>3</v>
      </c>
      <c r="F2744" s="8" t="s">
        <v>4</v>
      </c>
      <c r="G2744" s="8" t="s">
        <v>5</v>
      </c>
      <c r="H2744" s="8" t="s">
        <v>6</v>
      </c>
    </row>
    <row r="2745" spans="1:8" ht="15" customHeight="1">
      <c r="A2745" s="9" t="s">
        <v>203</v>
      </c>
      <c r="B2745" s="10" t="s">
        <v>204</v>
      </c>
      <c r="C2745" s="11" t="s">
        <v>16</v>
      </c>
      <c r="D2745" s="11"/>
      <c r="E2745" s="9" t="s">
        <v>29</v>
      </c>
      <c r="F2745" s="12">
        <v>1</v>
      </c>
      <c r="G2745" s="13">
        <v>26.88</v>
      </c>
      <c r="H2745" s="13">
        <f>ROUND(ROUND(F2745,8)*G2745,2)</f>
        <v>26.88</v>
      </c>
    </row>
    <row r="2746" spans="1:8" ht="15" customHeight="1">
      <c r="A2746" s="9" t="s">
        <v>30</v>
      </c>
      <c r="B2746" s="10" t="s">
        <v>31</v>
      </c>
      <c r="C2746" s="11" t="s">
        <v>16</v>
      </c>
      <c r="D2746" s="11"/>
      <c r="E2746" s="9" t="s">
        <v>29</v>
      </c>
      <c r="F2746" s="12">
        <v>1</v>
      </c>
      <c r="G2746" s="13">
        <v>21.05</v>
      </c>
      <c r="H2746" s="13">
        <f>ROUND(ROUND(F2746,8)*G2746,2)</f>
        <v>21.05</v>
      </c>
    </row>
    <row r="2747" spans="1:8" ht="18" customHeight="1">
      <c r="A2747" s="4"/>
      <c r="B2747" s="4"/>
      <c r="C2747" s="4"/>
      <c r="D2747" s="4"/>
      <c r="E2747" s="4"/>
      <c r="F2747" s="14" t="s">
        <v>32</v>
      </c>
      <c r="G2747" s="14"/>
      <c r="H2747" s="15">
        <f>SUM(H2745:H2746)</f>
        <v>47.93</v>
      </c>
    </row>
    <row r="2748" spans="1:8" ht="15" customHeight="1">
      <c r="A2748" s="4"/>
      <c r="B2748" s="4"/>
      <c r="C2748" s="4"/>
      <c r="D2748" s="4"/>
      <c r="E2748" s="4"/>
      <c r="F2748" s="16" t="s">
        <v>12</v>
      </c>
      <c r="G2748" s="16"/>
      <c r="H2748" s="17">
        <f>SUM(H2743,H2747)</f>
        <v>144.28</v>
      </c>
    </row>
    <row r="2749" spans="1:8" ht="9.9499999999999993" customHeight="1">
      <c r="A2749" s="4"/>
      <c r="B2749" s="4"/>
      <c r="C2749" s="4"/>
      <c r="D2749" s="4"/>
      <c r="E2749" s="4"/>
      <c r="F2749" s="5"/>
      <c r="G2749" s="5"/>
      <c r="H2749" s="5"/>
    </row>
    <row r="2750" spans="1:8" ht="20.100000000000001" customHeight="1">
      <c r="A2750" s="6" t="s">
        <v>705</v>
      </c>
      <c r="B2750" s="6"/>
      <c r="C2750" s="6"/>
      <c r="D2750" s="6"/>
      <c r="E2750" s="6"/>
      <c r="F2750" s="6"/>
      <c r="G2750" s="6"/>
      <c r="H2750" s="6"/>
    </row>
    <row r="2751" spans="1:8" ht="15" customHeight="1">
      <c r="A2751" s="2" t="s">
        <v>1</v>
      </c>
      <c r="B2751" s="2"/>
      <c r="C2751" s="7" t="s">
        <v>2</v>
      </c>
      <c r="D2751" s="7"/>
      <c r="E2751" s="8" t="s">
        <v>3</v>
      </c>
      <c r="F2751" s="8" t="s">
        <v>4</v>
      </c>
      <c r="G2751" s="8" t="s">
        <v>5</v>
      </c>
      <c r="H2751" s="8" t="s">
        <v>6</v>
      </c>
    </row>
    <row r="2752" spans="1:8" ht="29.1" customHeight="1">
      <c r="A2752" s="9" t="s">
        <v>578</v>
      </c>
      <c r="B2752" s="10" t="s">
        <v>579</v>
      </c>
      <c r="C2752" s="11" t="s">
        <v>265</v>
      </c>
      <c r="D2752" s="11"/>
      <c r="E2752" s="9" t="s">
        <v>266</v>
      </c>
      <c r="F2752" s="12">
        <v>1</v>
      </c>
      <c r="G2752" s="13">
        <v>451</v>
      </c>
      <c r="H2752" s="13">
        <f>ROUND(ROUND(F2752,8)*G2752,2)</f>
        <v>451</v>
      </c>
    </row>
    <row r="2753" spans="1:8" ht="15" customHeight="1">
      <c r="A2753" s="4"/>
      <c r="B2753" s="4"/>
      <c r="C2753" s="4"/>
      <c r="D2753" s="4"/>
      <c r="E2753" s="4"/>
      <c r="F2753" s="14" t="s">
        <v>11</v>
      </c>
      <c r="G2753" s="14"/>
      <c r="H2753" s="15">
        <f>SUM(H2752:H2752)</f>
        <v>451</v>
      </c>
    </row>
    <row r="2754" spans="1:8" ht="15" customHeight="1">
      <c r="A2754" s="2" t="s">
        <v>26</v>
      </c>
      <c r="B2754" s="2"/>
      <c r="C2754" s="7" t="s">
        <v>2</v>
      </c>
      <c r="D2754" s="7"/>
      <c r="E2754" s="8" t="s">
        <v>3</v>
      </c>
      <c r="F2754" s="8" t="s">
        <v>4</v>
      </c>
      <c r="G2754" s="8" t="s">
        <v>5</v>
      </c>
      <c r="H2754" s="8" t="s">
        <v>6</v>
      </c>
    </row>
    <row r="2755" spans="1:8" ht="15" customHeight="1">
      <c r="A2755" s="9" t="s">
        <v>203</v>
      </c>
      <c r="B2755" s="10" t="s">
        <v>204</v>
      </c>
      <c r="C2755" s="11" t="s">
        <v>16</v>
      </c>
      <c r="D2755" s="11"/>
      <c r="E2755" s="9" t="s">
        <v>29</v>
      </c>
      <c r="F2755" s="12">
        <v>2</v>
      </c>
      <c r="G2755" s="13">
        <v>26.88</v>
      </c>
      <c r="H2755" s="13">
        <f>ROUND(ROUND(F2755,8)*G2755,2)</f>
        <v>53.76</v>
      </c>
    </row>
    <row r="2756" spans="1:8" ht="15" customHeight="1">
      <c r="A2756" s="9" t="s">
        <v>30</v>
      </c>
      <c r="B2756" s="10" t="s">
        <v>31</v>
      </c>
      <c r="C2756" s="11" t="s">
        <v>16</v>
      </c>
      <c r="D2756" s="11"/>
      <c r="E2756" s="9" t="s">
        <v>29</v>
      </c>
      <c r="F2756" s="12">
        <v>2</v>
      </c>
      <c r="G2756" s="13">
        <v>21.05</v>
      </c>
      <c r="H2756" s="13">
        <f>ROUND(ROUND(F2756,8)*G2756,2)</f>
        <v>42.1</v>
      </c>
    </row>
    <row r="2757" spans="1:8" ht="18" customHeight="1">
      <c r="A2757" s="4"/>
      <c r="B2757" s="4"/>
      <c r="C2757" s="4"/>
      <c r="D2757" s="4"/>
      <c r="E2757" s="4"/>
      <c r="F2757" s="14" t="s">
        <v>32</v>
      </c>
      <c r="G2757" s="14"/>
      <c r="H2757" s="15">
        <f>SUM(H2755:H2756)</f>
        <v>95.86</v>
      </c>
    </row>
    <row r="2758" spans="1:8" ht="15" customHeight="1">
      <c r="A2758" s="4"/>
      <c r="B2758" s="4"/>
      <c r="C2758" s="4"/>
      <c r="D2758" s="4"/>
      <c r="E2758" s="4"/>
      <c r="F2758" s="16" t="s">
        <v>12</v>
      </c>
      <c r="G2758" s="16"/>
      <c r="H2758" s="17">
        <f>SUM(H2753,H2757)</f>
        <v>546.86</v>
      </c>
    </row>
    <row r="2759" spans="1:8" ht="9.9499999999999993" customHeight="1">
      <c r="A2759" s="4"/>
      <c r="B2759" s="4"/>
      <c r="C2759" s="4"/>
      <c r="D2759" s="4"/>
      <c r="E2759" s="4"/>
      <c r="F2759" s="5"/>
      <c r="G2759" s="5"/>
      <c r="H2759" s="5"/>
    </row>
    <row r="2760" spans="1:8" ht="20.100000000000001" customHeight="1">
      <c r="A2760" s="6" t="s">
        <v>706</v>
      </c>
      <c r="B2760" s="6"/>
      <c r="C2760" s="6"/>
      <c r="D2760" s="6"/>
      <c r="E2760" s="6"/>
      <c r="F2760" s="6"/>
      <c r="G2760" s="6"/>
      <c r="H2760" s="6"/>
    </row>
    <row r="2761" spans="1:8" ht="15" customHeight="1">
      <c r="A2761" s="2" t="s">
        <v>1</v>
      </c>
      <c r="B2761" s="2"/>
      <c r="C2761" s="7" t="s">
        <v>2</v>
      </c>
      <c r="D2761" s="7"/>
      <c r="E2761" s="8" t="s">
        <v>3</v>
      </c>
      <c r="F2761" s="8" t="s">
        <v>4</v>
      </c>
      <c r="G2761" s="8" t="s">
        <v>5</v>
      </c>
      <c r="H2761" s="8" t="s">
        <v>6</v>
      </c>
    </row>
    <row r="2762" spans="1:8" ht="29.1" customHeight="1">
      <c r="A2762" s="9" t="s">
        <v>589</v>
      </c>
      <c r="B2762" s="10" t="s">
        <v>590</v>
      </c>
      <c r="C2762" s="11" t="s">
        <v>265</v>
      </c>
      <c r="D2762" s="11"/>
      <c r="E2762" s="9" t="s">
        <v>266</v>
      </c>
      <c r="F2762" s="12">
        <v>1</v>
      </c>
      <c r="G2762" s="13">
        <v>2562.58</v>
      </c>
      <c r="H2762" s="13">
        <f>ROUND(ROUND(F2762,8)*G2762,2)</f>
        <v>2562.58</v>
      </c>
    </row>
    <row r="2763" spans="1:8" ht="15" customHeight="1">
      <c r="A2763" s="4"/>
      <c r="B2763" s="4"/>
      <c r="C2763" s="4"/>
      <c r="D2763" s="4"/>
      <c r="E2763" s="4"/>
      <c r="F2763" s="14" t="s">
        <v>11</v>
      </c>
      <c r="G2763" s="14"/>
      <c r="H2763" s="15">
        <f>SUM(H2762:H2762)</f>
        <v>2562.58</v>
      </c>
    </row>
    <row r="2764" spans="1:8" ht="15" customHeight="1">
      <c r="A2764" s="2" t="s">
        <v>26</v>
      </c>
      <c r="B2764" s="2"/>
      <c r="C2764" s="7" t="s">
        <v>2</v>
      </c>
      <c r="D2764" s="7"/>
      <c r="E2764" s="8" t="s">
        <v>3</v>
      </c>
      <c r="F2764" s="8" t="s">
        <v>4</v>
      </c>
      <c r="G2764" s="8" t="s">
        <v>5</v>
      </c>
      <c r="H2764" s="8" t="s">
        <v>6</v>
      </c>
    </row>
    <row r="2765" spans="1:8" ht="15" customHeight="1">
      <c r="A2765" s="9" t="s">
        <v>203</v>
      </c>
      <c r="B2765" s="10" t="s">
        <v>204</v>
      </c>
      <c r="C2765" s="11" t="s">
        <v>16</v>
      </c>
      <c r="D2765" s="11"/>
      <c r="E2765" s="9" t="s">
        <v>29</v>
      </c>
      <c r="F2765" s="12">
        <v>8</v>
      </c>
      <c r="G2765" s="13">
        <v>26.88</v>
      </c>
      <c r="H2765" s="13">
        <f>ROUND(ROUND(F2765,8)*G2765,2)</f>
        <v>215.04</v>
      </c>
    </row>
    <row r="2766" spans="1:8" ht="15" customHeight="1">
      <c r="A2766" s="9" t="s">
        <v>30</v>
      </c>
      <c r="B2766" s="10" t="s">
        <v>31</v>
      </c>
      <c r="C2766" s="11" t="s">
        <v>16</v>
      </c>
      <c r="D2766" s="11"/>
      <c r="E2766" s="9" t="s">
        <v>29</v>
      </c>
      <c r="F2766" s="12">
        <v>8</v>
      </c>
      <c r="G2766" s="13">
        <v>21.05</v>
      </c>
      <c r="H2766" s="13">
        <f>ROUND(ROUND(F2766,8)*G2766,2)</f>
        <v>168.4</v>
      </c>
    </row>
    <row r="2767" spans="1:8" ht="18" customHeight="1">
      <c r="A2767" s="4"/>
      <c r="B2767" s="4"/>
      <c r="C2767" s="4"/>
      <c r="D2767" s="4"/>
      <c r="E2767" s="4"/>
      <c r="F2767" s="14" t="s">
        <v>32</v>
      </c>
      <c r="G2767" s="14"/>
      <c r="H2767" s="15">
        <f>SUM(H2765:H2766)</f>
        <v>383.44</v>
      </c>
    </row>
    <row r="2768" spans="1:8" ht="15" customHeight="1">
      <c r="A2768" s="4"/>
      <c r="B2768" s="4"/>
      <c r="C2768" s="4"/>
      <c r="D2768" s="4"/>
      <c r="E2768" s="4"/>
      <c r="F2768" s="16" t="s">
        <v>12</v>
      </c>
      <c r="G2768" s="16"/>
      <c r="H2768" s="17">
        <f>SUM(H2763,H2767)</f>
        <v>2946.02</v>
      </c>
    </row>
    <row r="2769" spans="1:8" ht="9.9499999999999993" customHeight="1">
      <c r="A2769" s="4"/>
      <c r="B2769" s="4"/>
      <c r="C2769" s="4"/>
      <c r="D2769" s="4"/>
      <c r="E2769" s="4"/>
      <c r="F2769" s="5"/>
      <c r="G2769" s="5"/>
      <c r="H2769" s="5"/>
    </row>
    <row r="2770" spans="1:8" ht="20.100000000000001" customHeight="1">
      <c r="A2770" s="6" t="s">
        <v>707</v>
      </c>
      <c r="B2770" s="6"/>
      <c r="C2770" s="6"/>
      <c r="D2770" s="6"/>
      <c r="E2770" s="6"/>
      <c r="F2770" s="6"/>
      <c r="G2770" s="6"/>
      <c r="H2770" s="6"/>
    </row>
    <row r="2771" spans="1:8" ht="15" customHeight="1">
      <c r="A2771" s="2" t="s">
        <v>1</v>
      </c>
      <c r="B2771" s="2"/>
      <c r="C2771" s="7" t="s">
        <v>2</v>
      </c>
      <c r="D2771" s="7"/>
      <c r="E2771" s="8" t="s">
        <v>3</v>
      </c>
      <c r="F2771" s="8" t="s">
        <v>4</v>
      </c>
      <c r="G2771" s="8" t="s">
        <v>5</v>
      </c>
      <c r="H2771" s="8" t="s">
        <v>6</v>
      </c>
    </row>
    <row r="2772" spans="1:8" ht="21" customHeight="1">
      <c r="A2772" s="9" t="s">
        <v>552</v>
      </c>
      <c r="B2772" s="10" t="s">
        <v>553</v>
      </c>
      <c r="C2772" s="11" t="s">
        <v>16</v>
      </c>
      <c r="D2772" s="11"/>
      <c r="E2772" s="9" t="s">
        <v>10</v>
      </c>
      <c r="F2772" s="12">
        <v>1</v>
      </c>
      <c r="G2772" s="13">
        <v>10.77</v>
      </c>
      <c r="H2772" s="13">
        <f>TRUNC(TRUNC(F2772,8)*G2772,2)</f>
        <v>10.77</v>
      </c>
    </row>
    <row r="2773" spans="1:8" ht="29.1" customHeight="1">
      <c r="A2773" s="9" t="s">
        <v>218</v>
      </c>
      <c r="B2773" s="10" t="s">
        <v>219</v>
      </c>
      <c r="C2773" s="11" t="s">
        <v>16</v>
      </c>
      <c r="D2773" s="11"/>
      <c r="E2773" s="9" t="s">
        <v>10</v>
      </c>
      <c r="F2773" s="12">
        <v>1</v>
      </c>
      <c r="G2773" s="13">
        <v>1.35</v>
      </c>
      <c r="H2773" s="13">
        <f>TRUNC(TRUNC(F2773,8)*G2773,2)</f>
        <v>1.35</v>
      </c>
    </row>
    <row r="2774" spans="1:8" ht="15" customHeight="1">
      <c r="A2774" s="4"/>
      <c r="B2774" s="4"/>
      <c r="C2774" s="4"/>
      <c r="D2774" s="4"/>
      <c r="E2774" s="4"/>
      <c r="F2774" s="14" t="s">
        <v>11</v>
      </c>
      <c r="G2774" s="14"/>
      <c r="H2774" s="15">
        <f>SUM(H2772:H2773)</f>
        <v>12.12</v>
      </c>
    </row>
    <row r="2775" spans="1:8" ht="15" customHeight="1">
      <c r="A2775" s="2" t="s">
        <v>26</v>
      </c>
      <c r="B2775" s="2"/>
      <c r="C2775" s="7" t="s">
        <v>2</v>
      </c>
      <c r="D2775" s="7"/>
      <c r="E2775" s="8" t="s">
        <v>3</v>
      </c>
      <c r="F2775" s="8" t="s">
        <v>4</v>
      </c>
      <c r="G2775" s="8" t="s">
        <v>5</v>
      </c>
      <c r="H2775" s="8" t="s">
        <v>6</v>
      </c>
    </row>
    <row r="2776" spans="1:8" ht="21" customHeight="1">
      <c r="A2776" s="9" t="s">
        <v>201</v>
      </c>
      <c r="B2776" s="10" t="s">
        <v>202</v>
      </c>
      <c r="C2776" s="11" t="s">
        <v>16</v>
      </c>
      <c r="D2776" s="11"/>
      <c r="E2776" s="9" t="s">
        <v>29</v>
      </c>
      <c r="F2776" s="12">
        <v>4.7600000000000003E-2</v>
      </c>
      <c r="G2776" s="13">
        <v>22.45</v>
      </c>
      <c r="H2776" s="13">
        <f>TRUNC(TRUNC(F2776,8)*G2776,2)</f>
        <v>1.06</v>
      </c>
    </row>
    <row r="2777" spans="1:8" ht="15" customHeight="1">
      <c r="A2777" s="9" t="s">
        <v>203</v>
      </c>
      <c r="B2777" s="10" t="s">
        <v>204</v>
      </c>
      <c r="C2777" s="11" t="s">
        <v>16</v>
      </c>
      <c r="D2777" s="11"/>
      <c r="E2777" s="9" t="s">
        <v>29</v>
      </c>
      <c r="F2777" s="12">
        <v>4.7600000000000003E-2</v>
      </c>
      <c r="G2777" s="13">
        <v>26.88</v>
      </c>
      <c r="H2777" s="13">
        <f>TRUNC(TRUNC(F2777,8)*G2777,2)</f>
        <v>1.27</v>
      </c>
    </row>
    <row r="2778" spans="1:8" ht="18" customHeight="1">
      <c r="A2778" s="4"/>
      <c r="B2778" s="4"/>
      <c r="C2778" s="4"/>
      <c r="D2778" s="4"/>
      <c r="E2778" s="4"/>
      <c r="F2778" s="14" t="s">
        <v>32</v>
      </c>
      <c r="G2778" s="14"/>
      <c r="H2778" s="15">
        <f>SUM(H2776:H2777)</f>
        <v>2.33</v>
      </c>
    </row>
    <row r="2779" spans="1:8" ht="15" customHeight="1">
      <c r="A2779" s="4"/>
      <c r="B2779" s="4"/>
      <c r="C2779" s="4"/>
      <c r="D2779" s="4"/>
      <c r="E2779" s="4"/>
      <c r="F2779" s="16" t="s">
        <v>12</v>
      </c>
      <c r="G2779" s="16"/>
      <c r="H2779" s="17">
        <f>SUM(H2774,H2778)</f>
        <v>14.45</v>
      </c>
    </row>
    <row r="2780" spans="1:8" ht="9.9499999999999993" customHeight="1">
      <c r="A2780" s="4"/>
      <c r="B2780" s="4"/>
      <c r="C2780" s="4"/>
      <c r="D2780" s="4"/>
      <c r="E2780" s="4"/>
      <c r="F2780" s="5"/>
      <c r="G2780" s="5"/>
      <c r="H2780" s="5"/>
    </row>
    <row r="2781" spans="1:8" ht="20.100000000000001" customHeight="1">
      <c r="A2781" s="6" t="s">
        <v>708</v>
      </c>
      <c r="B2781" s="6"/>
      <c r="C2781" s="6"/>
      <c r="D2781" s="6"/>
      <c r="E2781" s="6"/>
      <c r="F2781" s="6"/>
      <c r="G2781" s="6"/>
      <c r="H2781" s="6"/>
    </row>
    <row r="2782" spans="1:8" ht="15" customHeight="1">
      <c r="A2782" s="2" t="s">
        <v>1</v>
      </c>
      <c r="B2782" s="2"/>
      <c r="C2782" s="7" t="s">
        <v>2</v>
      </c>
      <c r="D2782" s="7"/>
      <c r="E2782" s="8" t="s">
        <v>3</v>
      </c>
      <c r="F2782" s="8" t="s">
        <v>4</v>
      </c>
      <c r="G2782" s="8" t="s">
        <v>5</v>
      </c>
      <c r="H2782" s="8" t="s">
        <v>6</v>
      </c>
    </row>
    <row r="2783" spans="1:8" ht="21" customHeight="1">
      <c r="A2783" s="9" t="s">
        <v>552</v>
      </c>
      <c r="B2783" s="10" t="s">
        <v>553</v>
      </c>
      <c r="C2783" s="11" t="s">
        <v>16</v>
      </c>
      <c r="D2783" s="11"/>
      <c r="E2783" s="9" t="s">
        <v>10</v>
      </c>
      <c r="F2783" s="12">
        <v>1</v>
      </c>
      <c r="G2783" s="13">
        <v>10.77</v>
      </c>
      <c r="H2783" s="13">
        <f>TRUNC(TRUNC(F2783,8)*G2783,2)</f>
        <v>10.77</v>
      </c>
    </row>
    <row r="2784" spans="1:8" ht="29.1" customHeight="1">
      <c r="A2784" s="9" t="s">
        <v>555</v>
      </c>
      <c r="B2784" s="10" t="s">
        <v>556</v>
      </c>
      <c r="C2784" s="11" t="s">
        <v>16</v>
      </c>
      <c r="D2784" s="11"/>
      <c r="E2784" s="9" t="s">
        <v>10</v>
      </c>
      <c r="F2784" s="12">
        <v>1</v>
      </c>
      <c r="G2784" s="13">
        <v>1.76</v>
      </c>
      <c r="H2784" s="13">
        <f>TRUNC(TRUNC(F2784,8)*G2784,2)</f>
        <v>1.76</v>
      </c>
    </row>
    <row r="2785" spans="1:8" ht="15" customHeight="1">
      <c r="A2785" s="4"/>
      <c r="B2785" s="4"/>
      <c r="C2785" s="4"/>
      <c r="D2785" s="4"/>
      <c r="E2785" s="4"/>
      <c r="F2785" s="14" t="s">
        <v>11</v>
      </c>
      <c r="G2785" s="14"/>
      <c r="H2785" s="15">
        <f>SUM(H2783:H2784)</f>
        <v>12.53</v>
      </c>
    </row>
    <row r="2786" spans="1:8" ht="15" customHeight="1">
      <c r="A2786" s="2" t="s">
        <v>26</v>
      </c>
      <c r="B2786" s="2"/>
      <c r="C2786" s="7" t="s">
        <v>2</v>
      </c>
      <c r="D2786" s="7"/>
      <c r="E2786" s="8" t="s">
        <v>3</v>
      </c>
      <c r="F2786" s="8" t="s">
        <v>4</v>
      </c>
      <c r="G2786" s="8" t="s">
        <v>5</v>
      </c>
      <c r="H2786" s="8" t="s">
        <v>6</v>
      </c>
    </row>
    <row r="2787" spans="1:8" ht="21" customHeight="1">
      <c r="A2787" s="9" t="s">
        <v>201</v>
      </c>
      <c r="B2787" s="10" t="s">
        <v>202</v>
      </c>
      <c r="C2787" s="11" t="s">
        <v>16</v>
      </c>
      <c r="D2787" s="11"/>
      <c r="E2787" s="9" t="s">
        <v>29</v>
      </c>
      <c r="F2787" s="12">
        <v>6.6299999999999998E-2</v>
      </c>
      <c r="G2787" s="13">
        <v>22.45</v>
      </c>
      <c r="H2787" s="13">
        <f>TRUNC(TRUNC(F2787,8)*G2787,2)</f>
        <v>1.48</v>
      </c>
    </row>
    <row r="2788" spans="1:8" ht="15" customHeight="1">
      <c r="A2788" s="9" t="s">
        <v>203</v>
      </c>
      <c r="B2788" s="10" t="s">
        <v>204</v>
      </c>
      <c r="C2788" s="11" t="s">
        <v>16</v>
      </c>
      <c r="D2788" s="11"/>
      <c r="E2788" s="9" t="s">
        <v>29</v>
      </c>
      <c r="F2788" s="12">
        <v>6.6299999999999998E-2</v>
      </c>
      <c r="G2788" s="13">
        <v>26.88</v>
      </c>
      <c r="H2788" s="13">
        <f>TRUNC(TRUNC(F2788,8)*G2788,2)</f>
        <v>1.78</v>
      </c>
    </row>
    <row r="2789" spans="1:8" ht="18" customHeight="1">
      <c r="A2789" s="4"/>
      <c r="B2789" s="4"/>
      <c r="C2789" s="4"/>
      <c r="D2789" s="4"/>
      <c r="E2789" s="4"/>
      <c r="F2789" s="14" t="s">
        <v>32</v>
      </c>
      <c r="G2789" s="14"/>
      <c r="H2789" s="15">
        <f>SUM(H2787:H2788)</f>
        <v>3.26</v>
      </c>
    </row>
    <row r="2790" spans="1:8" ht="15" customHeight="1">
      <c r="A2790" s="4"/>
      <c r="B2790" s="4"/>
      <c r="C2790" s="4"/>
      <c r="D2790" s="4"/>
      <c r="E2790" s="4"/>
      <c r="F2790" s="16" t="s">
        <v>12</v>
      </c>
      <c r="G2790" s="16"/>
      <c r="H2790" s="17">
        <f>SUM(H2785,H2789)</f>
        <v>15.79</v>
      </c>
    </row>
    <row r="2791" spans="1:8" ht="9.9499999999999993" customHeight="1">
      <c r="A2791" s="4"/>
      <c r="B2791" s="4"/>
      <c r="C2791" s="4"/>
      <c r="D2791" s="4"/>
      <c r="E2791" s="4"/>
      <c r="F2791" s="5"/>
      <c r="G2791" s="5"/>
      <c r="H2791" s="5"/>
    </row>
    <row r="2792" spans="1:8" ht="20.100000000000001" customHeight="1">
      <c r="A2792" s="6" t="s">
        <v>709</v>
      </c>
      <c r="B2792" s="6"/>
      <c r="C2792" s="6"/>
      <c r="D2792" s="6"/>
      <c r="E2792" s="6"/>
      <c r="F2792" s="6"/>
      <c r="G2792" s="6"/>
      <c r="H2792" s="6"/>
    </row>
    <row r="2793" spans="1:8" ht="15" customHeight="1">
      <c r="A2793" s="2" t="s">
        <v>1</v>
      </c>
      <c r="B2793" s="2"/>
      <c r="C2793" s="7" t="s">
        <v>2</v>
      </c>
      <c r="D2793" s="7"/>
      <c r="E2793" s="8" t="s">
        <v>3</v>
      </c>
      <c r="F2793" s="8" t="s">
        <v>4</v>
      </c>
      <c r="G2793" s="8" t="s">
        <v>5</v>
      </c>
      <c r="H2793" s="8" t="s">
        <v>6</v>
      </c>
    </row>
    <row r="2794" spans="1:8" ht="21" customHeight="1">
      <c r="A2794" s="9" t="s">
        <v>558</v>
      </c>
      <c r="B2794" s="10" t="s">
        <v>559</v>
      </c>
      <c r="C2794" s="11" t="s">
        <v>16</v>
      </c>
      <c r="D2794" s="11"/>
      <c r="E2794" s="9" t="s">
        <v>10</v>
      </c>
      <c r="F2794" s="12">
        <v>1</v>
      </c>
      <c r="G2794" s="13">
        <v>75.64</v>
      </c>
      <c r="H2794" s="13">
        <f>TRUNC(TRUNC(F2794,8)*G2794,2)</f>
        <v>75.64</v>
      </c>
    </row>
    <row r="2795" spans="1:8" ht="29.1" customHeight="1">
      <c r="A2795" s="9" t="s">
        <v>218</v>
      </c>
      <c r="B2795" s="10" t="s">
        <v>219</v>
      </c>
      <c r="C2795" s="11" t="s">
        <v>16</v>
      </c>
      <c r="D2795" s="11"/>
      <c r="E2795" s="9" t="s">
        <v>10</v>
      </c>
      <c r="F2795" s="12">
        <v>3</v>
      </c>
      <c r="G2795" s="13">
        <v>1.35</v>
      </c>
      <c r="H2795" s="13">
        <f>TRUNC(TRUNC(F2795,8)*G2795,2)</f>
        <v>4.05</v>
      </c>
    </row>
    <row r="2796" spans="1:8" ht="15" customHeight="1">
      <c r="A2796" s="4"/>
      <c r="B2796" s="4"/>
      <c r="C2796" s="4"/>
      <c r="D2796" s="4"/>
      <c r="E2796" s="4"/>
      <c r="F2796" s="14" t="s">
        <v>11</v>
      </c>
      <c r="G2796" s="14"/>
      <c r="H2796" s="15">
        <f>SUM(H2794:H2795)</f>
        <v>79.69</v>
      </c>
    </row>
    <row r="2797" spans="1:8" ht="15" customHeight="1">
      <c r="A2797" s="2" t="s">
        <v>26</v>
      </c>
      <c r="B2797" s="2"/>
      <c r="C2797" s="7" t="s">
        <v>2</v>
      </c>
      <c r="D2797" s="7"/>
      <c r="E2797" s="8" t="s">
        <v>3</v>
      </c>
      <c r="F2797" s="8" t="s">
        <v>4</v>
      </c>
      <c r="G2797" s="8" t="s">
        <v>5</v>
      </c>
      <c r="H2797" s="8" t="s">
        <v>6</v>
      </c>
    </row>
    <row r="2798" spans="1:8" ht="21" customHeight="1">
      <c r="A2798" s="9" t="s">
        <v>201</v>
      </c>
      <c r="B2798" s="10" t="s">
        <v>202</v>
      </c>
      <c r="C2798" s="11" t="s">
        <v>16</v>
      </c>
      <c r="D2798" s="11"/>
      <c r="E2798" s="9" t="s">
        <v>29</v>
      </c>
      <c r="F2798" s="12">
        <v>0.14280000000000001</v>
      </c>
      <c r="G2798" s="13">
        <v>22.45</v>
      </c>
      <c r="H2798" s="13">
        <f>TRUNC(TRUNC(F2798,8)*G2798,2)</f>
        <v>3.2</v>
      </c>
    </row>
    <row r="2799" spans="1:8" ht="15" customHeight="1">
      <c r="A2799" s="9" t="s">
        <v>203</v>
      </c>
      <c r="B2799" s="10" t="s">
        <v>204</v>
      </c>
      <c r="C2799" s="11" t="s">
        <v>16</v>
      </c>
      <c r="D2799" s="11"/>
      <c r="E2799" s="9" t="s">
        <v>29</v>
      </c>
      <c r="F2799" s="12">
        <v>0.14280000000000001</v>
      </c>
      <c r="G2799" s="13">
        <v>26.88</v>
      </c>
      <c r="H2799" s="13">
        <f>TRUNC(TRUNC(F2799,8)*G2799,2)</f>
        <v>3.83</v>
      </c>
    </row>
    <row r="2800" spans="1:8" ht="18" customHeight="1">
      <c r="A2800" s="4"/>
      <c r="B2800" s="4"/>
      <c r="C2800" s="4"/>
      <c r="D2800" s="4"/>
      <c r="E2800" s="4"/>
      <c r="F2800" s="14" t="s">
        <v>32</v>
      </c>
      <c r="G2800" s="14"/>
      <c r="H2800" s="15">
        <f>SUM(H2798:H2799)</f>
        <v>7.03</v>
      </c>
    </row>
    <row r="2801" spans="1:8" ht="15" customHeight="1">
      <c r="A2801" s="4"/>
      <c r="B2801" s="4"/>
      <c r="C2801" s="4"/>
      <c r="D2801" s="4"/>
      <c r="E2801" s="4"/>
      <c r="F2801" s="16" t="s">
        <v>12</v>
      </c>
      <c r="G2801" s="16"/>
      <c r="H2801" s="17">
        <f>SUM(H2796,H2800)</f>
        <v>86.72</v>
      </c>
    </row>
    <row r="2802" spans="1:8" ht="9.9499999999999993" customHeight="1">
      <c r="A2802" s="4"/>
      <c r="B2802" s="4"/>
      <c r="C2802" s="4"/>
      <c r="D2802" s="4"/>
      <c r="E2802" s="4"/>
      <c r="F2802" s="5"/>
      <c r="G2802" s="5"/>
      <c r="H2802" s="5"/>
    </row>
    <row r="2803" spans="1:8" ht="20.100000000000001" customHeight="1">
      <c r="A2803" s="6" t="s">
        <v>710</v>
      </c>
      <c r="B2803" s="6"/>
      <c r="C2803" s="6"/>
      <c r="D2803" s="6"/>
      <c r="E2803" s="6"/>
      <c r="F2803" s="6"/>
      <c r="G2803" s="6"/>
      <c r="H2803" s="6"/>
    </row>
    <row r="2804" spans="1:8" ht="15" customHeight="1">
      <c r="A2804" s="2" t="s">
        <v>1</v>
      </c>
      <c r="B2804" s="2"/>
      <c r="C2804" s="7" t="s">
        <v>2</v>
      </c>
      <c r="D2804" s="7"/>
      <c r="E2804" s="8" t="s">
        <v>3</v>
      </c>
      <c r="F2804" s="8" t="s">
        <v>4</v>
      </c>
      <c r="G2804" s="8" t="s">
        <v>5</v>
      </c>
      <c r="H2804" s="8" t="s">
        <v>6</v>
      </c>
    </row>
    <row r="2805" spans="1:8" ht="21" customHeight="1">
      <c r="A2805" s="9" t="s">
        <v>558</v>
      </c>
      <c r="B2805" s="10" t="s">
        <v>559</v>
      </c>
      <c r="C2805" s="11" t="s">
        <v>16</v>
      </c>
      <c r="D2805" s="11"/>
      <c r="E2805" s="9" t="s">
        <v>10</v>
      </c>
      <c r="F2805" s="12">
        <v>1</v>
      </c>
      <c r="G2805" s="13">
        <v>75.64</v>
      </c>
      <c r="H2805" s="13">
        <f>TRUNC(TRUNC(F2805,8)*G2805,2)</f>
        <v>75.64</v>
      </c>
    </row>
    <row r="2806" spans="1:8" ht="29.1" customHeight="1">
      <c r="A2806" s="9" t="s">
        <v>555</v>
      </c>
      <c r="B2806" s="10" t="s">
        <v>556</v>
      </c>
      <c r="C2806" s="11" t="s">
        <v>16</v>
      </c>
      <c r="D2806" s="11"/>
      <c r="E2806" s="9" t="s">
        <v>10</v>
      </c>
      <c r="F2806" s="12">
        <v>3</v>
      </c>
      <c r="G2806" s="13">
        <v>1.76</v>
      </c>
      <c r="H2806" s="13">
        <f>TRUNC(TRUNC(F2806,8)*G2806,2)</f>
        <v>5.28</v>
      </c>
    </row>
    <row r="2807" spans="1:8" ht="15" customHeight="1">
      <c r="A2807" s="4"/>
      <c r="B2807" s="4"/>
      <c r="C2807" s="4"/>
      <c r="D2807" s="4"/>
      <c r="E2807" s="4"/>
      <c r="F2807" s="14" t="s">
        <v>11</v>
      </c>
      <c r="G2807" s="14"/>
      <c r="H2807" s="15">
        <f>SUM(H2805:H2806)</f>
        <v>80.92</v>
      </c>
    </row>
    <row r="2808" spans="1:8" ht="15" customHeight="1">
      <c r="A2808" s="2" t="s">
        <v>26</v>
      </c>
      <c r="B2808" s="2"/>
      <c r="C2808" s="7" t="s">
        <v>2</v>
      </c>
      <c r="D2808" s="7"/>
      <c r="E2808" s="8" t="s">
        <v>3</v>
      </c>
      <c r="F2808" s="8" t="s">
        <v>4</v>
      </c>
      <c r="G2808" s="8" t="s">
        <v>5</v>
      </c>
      <c r="H2808" s="8" t="s">
        <v>6</v>
      </c>
    </row>
    <row r="2809" spans="1:8" ht="21" customHeight="1">
      <c r="A2809" s="9" t="s">
        <v>201</v>
      </c>
      <c r="B2809" s="10" t="s">
        <v>202</v>
      </c>
      <c r="C2809" s="11" t="s">
        <v>16</v>
      </c>
      <c r="D2809" s="11"/>
      <c r="E2809" s="9" t="s">
        <v>29</v>
      </c>
      <c r="F2809" s="12">
        <v>0.1988</v>
      </c>
      <c r="G2809" s="13">
        <v>22.45</v>
      </c>
      <c r="H2809" s="13">
        <f>TRUNC(TRUNC(F2809,8)*G2809,2)</f>
        <v>4.46</v>
      </c>
    </row>
    <row r="2810" spans="1:8" ht="15" customHeight="1">
      <c r="A2810" s="9" t="s">
        <v>203</v>
      </c>
      <c r="B2810" s="10" t="s">
        <v>204</v>
      </c>
      <c r="C2810" s="11" t="s">
        <v>16</v>
      </c>
      <c r="D2810" s="11"/>
      <c r="E2810" s="9" t="s">
        <v>29</v>
      </c>
      <c r="F2810" s="12">
        <v>0.1988</v>
      </c>
      <c r="G2810" s="13">
        <v>26.88</v>
      </c>
      <c r="H2810" s="13">
        <f>TRUNC(TRUNC(F2810,8)*G2810,2)</f>
        <v>5.34</v>
      </c>
    </row>
    <row r="2811" spans="1:8" ht="18" customHeight="1">
      <c r="A2811" s="4"/>
      <c r="B2811" s="4"/>
      <c r="C2811" s="4"/>
      <c r="D2811" s="4"/>
      <c r="E2811" s="4"/>
      <c r="F2811" s="14" t="s">
        <v>32</v>
      </c>
      <c r="G2811" s="14"/>
      <c r="H2811" s="15">
        <f>SUM(H2809:H2810)</f>
        <v>9.8000000000000007</v>
      </c>
    </row>
    <row r="2812" spans="1:8" ht="15" customHeight="1">
      <c r="A2812" s="4"/>
      <c r="B2812" s="4"/>
      <c r="C2812" s="4"/>
      <c r="D2812" s="4"/>
      <c r="E2812" s="4"/>
      <c r="F2812" s="16" t="s">
        <v>12</v>
      </c>
      <c r="G2812" s="16"/>
      <c r="H2812" s="17">
        <f>SUM(H2807,H2811)</f>
        <v>90.72</v>
      </c>
    </row>
    <row r="2813" spans="1:8" ht="9.9499999999999993" customHeight="1">
      <c r="A2813" s="4"/>
      <c r="B2813" s="4"/>
      <c r="C2813" s="4"/>
      <c r="D2813" s="4"/>
      <c r="E2813" s="4"/>
      <c r="F2813" s="5"/>
      <c r="G2813" s="5"/>
      <c r="H2813" s="5"/>
    </row>
    <row r="2814" spans="1:8" ht="20.100000000000001" customHeight="1">
      <c r="A2814" s="6" t="s">
        <v>711</v>
      </c>
      <c r="B2814" s="6"/>
      <c r="C2814" s="6"/>
      <c r="D2814" s="6"/>
      <c r="E2814" s="6"/>
      <c r="F2814" s="6"/>
      <c r="G2814" s="6"/>
      <c r="H2814" s="6"/>
    </row>
    <row r="2815" spans="1:8" ht="15" customHeight="1">
      <c r="A2815" s="2" t="s">
        <v>1</v>
      </c>
      <c r="B2815" s="2"/>
      <c r="C2815" s="7" t="s">
        <v>2</v>
      </c>
      <c r="D2815" s="7"/>
      <c r="E2815" s="8" t="s">
        <v>3</v>
      </c>
      <c r="F2815" s="8" t="s">
        <v>4</v>
      </c>
      <c r="G2815" s="8" t="s">
        <v>5</v>
      </c>
      <c r="H2815" s="8" t="s">
        <v>6</v>
      </c>
    </row>
    <row r="2816" spans="1:8" ht="29.1" customHeight="1">
      <c r="A2816" s="9" t="s">
        <v>561</v>
      </c>
      <c r="B2816" s="10" t="s">
        <v>562</v>
      </c>
      <c r="C2816" s="11" t="s">
        <v>265</v>
      </c>
      <c r="D2816" s="11"/>
      <c r="E2816" s="9" t="s">
        <v>266</v>
      </c>
      <c r="F2816" s="12">
        <v>1</v>
      </c>
      <c r="G2816" s="13">
        <v>96.35</v>
      </c>
      <c r="H2816" s="13">
        <f>ROUND(ROUND(F2816,8)*G2816,2)</f>
        <v>96.35</v>
      </c>
    </row>
    <row r="2817" spans="1:8" ht="15" customHeight="1">
      <c r="A2817" s="4"/>
      <c r="B2817" s="4"/>
      <c r="C2817" s="4"/>
      <c r="D2817" s="4"/>
      <c r="E2817" s="4"/>
      <c r="F2817" s="14" t="s">
        <v>11</v>
      </c>
      <c r="G2817" s="14"/>
      <c r="H2817" s="15">
        <f>SUM(H2816:H2816)</f>
        <v>96.35</v>
      </c>
    </row>
    <row r="2818" spans="1:8" ht="15" customHeight="1">
      <c r="A2818" s="2" t="s">
        <v>26</v>
      </c>
      <c r="B2818" s="2"/>
      <c r="C2818" s="7" t="s">
        <v>2</v>
      </c>
      <c r="D2818" s="7"/>
      <c r="E2818" s="8" t="s">
        <v>3</v>
      </c>
      <c r="F2818" s="8" t="s">
        <v>4</v>
      </c>
      <c r="G2818" s="8" t="s">
        <v>5</v>
      </c>
      <c r="H2818" s="8" t="s">
        <v>6</v>
      </c>
    </row>
    <row r="2819" spans="1:8" ht="15" customHeight="1">
      <c r="A2819" s="9" t="s">
        <v>203</v>
      </c>
      <c r="B2819" s="10" t="s">
        <v>204</v>
      </c>
      <c r="C2819" s="11" t="s">
        <v>16</v>
      </c>
      <c r="D2819" s="11"/>
      <c r="E2819" s="9" t="s">
        <v>29</v>
      </c>
      <c r="F2819" s="12">
        <v>1</v>
      </c>
      <c r="G2819" s="13">
        <v>26.88</v>
      </c>
      <c r="H2819" s="13">
        <f>ROUND(ROUND(F2819,8)*G2819,2)</f>
        <v>26.88</v>
      </c>
    </row>
    <row r="2820" spans="1:8" ht="15" customHeight="1">
      <c r="A2820" s="9" t="s">
        <v>30</v>
      </c>
      <c r="B2820" s="10" t="s">
        <v>31</v>
      </c>
      <c r="C2820" s="11" t="s">
        <v>16</v>
      </c>
      <c r="D2820" s="11"/>
      <c r="E2820" s="9" t="s">
        <v>29</v>
      </c>
      <c r="F2820" s="12">
        <v>1</v>
      </c>
      <c r="G2820" s="13">
        <v>21.05</v>
      </c>
      <c r="H2820" s="13">
        <f>ROUND(ROUND(F2820,8)*G2820,2)</f>
        <v>21.05</v>
      </c>
    </row>
    <row r="2821" spans="1:8" ht="18" customHeight="1">
      <c r="A2821" s="4"/>
      <c r="B2821" s="4"/>
      <c r="C2821" s="4"/>
      <c r="D2821" s="4"/>
      <c r="E2821" s="4"/>
      <c r="F2821" s="14" t="s">
        <v>32</v>
      </c>
      <c r="G2821" s="14"/>
      <c r="H2821" s="15">
        <f>SUM(H2819:H2820)</f>
        <v>47.93</v>
      </c>
    </row>
    <row r="2822" spans="1:8" ht="15" customHeight="1">
      <c r="A2822" s="4"/>
      <c r="B2822" s="4"/>
      <c r="C2822" s="4"/>
      <c r="D2822" s="4"/>
      <c r="E2822" s="4"/>
      <c r="F2822" s="16" t="s">
        <v>12</v>
      </c>
      <c r="G2822" s="16"/>
      <c r="H2822" s="17">
        <f>SUM(H2817,H2821)</f>
        <v>144.28</v>
      </c>
    </row>
    <row r="2823" spans="1:8" ht="9.9499999999999993" customHeight="1">
      <c r="A2823" s="4"/>
      <c r="B2823" s="4"/>
      <c r="C2823" s="4"/>
      <c r="D2823" s="4"/>
      <c r="E2823" s="4"/>
      <c r="F2823" s="5"/>
      <c r="G2823" s="5"/>
      <c r="H2823" s="5"/>
    </row>
    <row r="2824" spans="1:8" ht="20.100000000000001" customHeight="1">
      <c r="A2824" s="6" t="s">
        <v>712</v>
      </c>
      <c r="B2824" s="6"/>
      <c r="C2824" s="6"/>
      <c r="D2824" s="6"/>
      <c r="E2824" s="6"/>
      <c r="F2824" s="6"/>
      <c r="G2824" s="6"/>
      <c r="H2824" s="6"/>
    </row>
    <row r="2825" spans="1:8" ht="15" customHeight="1">
      <c r="A2825" s="2" t="s">
        <v>1</v>
      </c>
      <c r="B2825" s="2"/>
      <c r="C2825" s="7" t="s">
        <v>2</v>
      </c>
      <c r="D2825" s="7"/>
      <c r="E2825" s="8" t="s">
        <v>3</v>
      </c>
      <c r="F2825" s="8" t="s">
        <v>4</v>
      </c>
      <c r="G2825" s="8" t="s">
        <v>5</v>
      </c>
      <c r="H2825" s="8" t="s">
        <v>6</v>
      </c>
    </row>
    <row r="2826" spans="1:8" ht="29.1" customHeight="1">
      <c r="A2826" s="9" t="s">
        <v>624</v>
      </c>
      <c r="B2826" s="10" t="s">
        <v>625</v>
      </c>
      <c r="C2826" s="11" t="s">
        <v>265</v>
      </c>
      <c r="D2826" s="11"/>
      <c r="E2826" s="9" t="s">
        <v>266</v>
      </c>
      <c r="F2826" s="12">
        <v>1</v>
      </c>
      <c r="G2826" s="13">
        <v>96.9</v>
      </c>
      <c r="H2826" s="13">
        <f>ROUND(ROUND(F2826,8)*G2826,2)</f>
        <v>96.9</v>
      </c>
    </row>
    <row r="2827" spans="1:8" ht="15" customHeight="1">
      <c r="A2827" s="4"/>
      <c r="B2827" s="4"/>
      <c r="C2827" s="4"/>
      <c r="D2827" s="4"/>
      <c r="E2827" s="4"/>
      <c r="F2827" s="14" t="s">
        <v>11</v>
      </c>
      <c r="G2827" s="14"/>
      <c r="H2827" s="15">
        <f>SUM(H2826:H2826)</f>
        <v>96.9</v>
      </c>
    </row>
    <row r="2828" spans="1:8" ht="15" customHeight="1">
      <c r="A2828" s="2" t="s">
        <v>26</v>
      </c>
      <c r="B2828" s="2"/>
      <c r="C2828" s="7" t="s">
        <v>2</v>
      </c>
      <c r="D2828" s="7"/>
      <c r="E2828" s="8" t="s">
        <v>3</v>
      </c>
      <c r="F2828" s="8" t="s">
        <v>4</v>
      </c>
      <c r="G2828" s="8" t="s">
        <v>5</v>
      </c>
      <c r="H2828" s="8" t="s">
        <v>6</v>
      </c>
    </row>
    <row r="2829" spans="1:8" ht="15" customHeight="1">
      <c r="A2829" s="9" t="s">
        <v>203</v>
      </c>
      <c r="B2829" s="10" t="s">
        <v>204</v>
      </c>
      <c r="C2829" s="11" t="s">
        <v>16</v>
      </c>
      <c r="D2829" s="11"/>
      <c r="E2829" s="9" t="s">
        <v>29</v>
      </c>
      <c r="F2829" s="12">
        <v>1</v>
      </c>
      <c r="G2829" s="13">
        <v>26.88</v>
      </c>
      <c r="H2829" s="13">
        <f>ROUND(ROUND(F2829,8)*G2829,2)</f>
        <v>26.88</v>
      </c>
    </row>
    <row r="2830" spans="1:8" ht="15" customHeight="1">
      <c r="A2830" s="9" t="s">
        <v>30</v>
      </c>
      <c r="B2830" s="10" t="s">
        <v>31</v>
      </c>
      <c r="C2830" s="11" t="s">
        <v>16</v>
      </c>
      <c r="D2830" s="11"/>
      <c r="E2830" s="9" t="s">
        <v>29</v>
      </c>
      <c r="F2830" s="12">
        <v>1</v>
      </c>
      <c r="G2830" s="13">
        <v>21.05</v>
      </c>
      <c r="H2830" s="13">
        <f>ROUND(ROUND(F2830,8)*G2830,2)</f>
        <v>21.05</v>
      </c>
    </row>
    <row r="2831" spans="1:8" ht="18" customHeight="1">
      <c r="A2831" s="4"/>
      <c r="B2831" s="4"/>
      <c r="C2831" s="4"/>
      <c r="D2831" s="4"/>
      <c r="E2831" s="4"/>
      <c r="F2831" s="14" t="s">
        <v>32</v>
      </c>
      <c r="G2831" s="14"/>
      <c r="H2831" s="15">
        <f>SUM(H2829:H2830)</f>
        <v>47.93</v>
      </c>
    </row>
    <row r="2832" spans="1:8" ht="15" customHeight="1">
      <c r="A2832" s="4"/>
      <c r="B2832" s="4"/>
      <c r="C2832" s="4"/>
      <c r="D2832" s="4"/>
      <c r="E2832" s="4"/>
      <c r="F2832" s="16" t="s">
        <v>12</v>
      </c>
      <c r="G2832" s="16"/>
      <c r="H2832" s="17">
        <f>SUM(H2827,H2831)</f>
        <v>144.83000000000001</v>
      </c>
    </row>
    <row r="2833" spans="1:8" ht="9.9499999999999993" customHeight="1">
      <c r="A2833" s="4"/>
      <c r="B2833" s="4"/>
      <c r="C2833" s="4"/>
      <c r="D2833" s="4"/>
      <c r="E2833" s="4"/>
      <c r="F2833" s="5"/>
      <c r="G2833" s="5"/>
      <c r="H2833" s="5"/>
    </row>
    <row r="2834" spans="1:8" ht="20.100000000000001" customHeight="1">
      <c r="A2834" s="6" t="s">
        <v>713</v>
      </c>
      <c r="B2834" s="6"/>
      <c r="C2834" s="6"/>
      <c r="D2834" s="6"/>
      <c r="E2834" s="6"/>
      <c r="F2834" s="6"/>
      <c r="G2834" s="6"/>
      <c r="H2834" s="6"/>
    </row>
    <row r="2835" spans="1:8" ht="15" customHeight="1">
      <c r="A2835" s="2" t="s">
        <v>1</v>
      </c>
      <c r="B2835" s="2"/>
      <c r="C2835" s="7" t="s">
        <v>2</v>
      </c>
      <c r="D2835" s="7"/>
      <c r="E2835" s="8" t="s">
        <v>3</v>
      </c>
      <c r="F2835" s="8" t="s">
        <v>4</v>
      </c>
      <c r="G2835" s="8" t="s">
        <v>5</v>
      </c>
      <c r="H2835" s="8" t="s">
        <v>6</v>
      </c>
    </row>
    <row r="2836" spans="1:8" ht="29.1" customHeight="1">
      <c r="A2836" s="9" t="s">
        <v>589</v>
      </c>
      <c r="B2836" s="10" t="s">
        <v>590</v>
      </c>
      <c r="C2836" s="11" t="s">
        <v>265</v>
      </c>
      <c r="D2836" s="11"/>
      <c r="E2836" s="9" t="s">
        <v>266</v>
      </c>
      <c r="F2836" s="12">
        <v>1</v>
      </c>
      <c r="G2836" s="13">
        <v>2562.58</v>
      </c>
      <c r="H2836" s="13">
        <f>ROUND(ROUND(F2836,8)*G2836,2)</f>
        <v>2562.58</v>
      </c>
    </row>
    <row r="2837" spans="1:8" ht="15" customHeight="1">
      <c r="A2837" s="4"/>
      <c r="B2837" s="4"/>
      <c r="C2837" s="4"/>
      <c r="D2837" s="4"/>
      <c r="E2837" s="4"/>
      <c r="F2837" s="14" t="s">
        <v>11</v>
      </c>
      <c r="G2837" s="14"/>
      <c r="H2837" s="15">
        <f>SUM(H2836:H2836)</f>
        <v>2562.58</v>
      </c>
    </row>
    <row r="2838" spans="1:8" ht="15" customHeight="1">
      <c r="A2838" s="2" t="s">
        <v>26</v>
      </c>
      <c r="B2838" s="2"/>
      <c r="C2838" s="7" t="s">
        <v>2</v>
      </c>
      <c r="D2838" s="7"/>
      <c r="E2838" s="8" t="s">
        <v>3</v>
      </c>
      <c r="F2838" s="8" t="s">
        <v>4</v>
      </c>
      <c r="G2838" s="8" t="s">
        <v>5</v>
      </c>
      <c r="H2838" s="8" t="s">
        <v>6</v>
      </c>
    </row>
    <row r="2839" spans="1:8" ht="15" customHeight="1">
      <c r="A2839" s="9" t="s">
        <v>203</v>
      </c>
      <c r="B2839" s="10" t="s">
        <v>204</v>
      </c>
      <c r="C2839" s="11" t="s">
        <v>16</v>
      </c>
      <c r="D2839" s="11"/>
      <c r="E2839" s="9" t="s">
        <v>29</v>
      </c>
      <c r="F2839" s="12">
        <v>8</v>
      </c>
      <c r="G2839" s="13">
        <v>26.88</v>
      </c>
      <c r="H2839" s="13">
        <f>ROUND(ROUND(F2839,8)*G2839,2)</f>
        <v>215.04</v>
      </c>
    </row>
    <row r="2840" spans="1:8" ht="15" customHeight="1">
      <c r="A2840" s="9" t="s">
        <v>30</v>
      </c>
      <c r="B2840" s="10" t="s">
        <v>31</v>
      </c>
      <c r="C2840" s="11" t="s">
        <v>16</v>
      </c>
      <c r="D2840" s="11"/>
      <c r="E2840" s="9" t="s">
        <v>29</v>
      </c>
      <c r="F2840" s="12">
        <v>8</v>
      </c>
      <c r="G2840" s="13">
        <v>21.05</v>
      </c>
      <c r="H2840" s="13">
        <f>ROUND(ROUND(F2840,8)*G2840,2)</f>
        <v>168.4</v>
      </c>
    </row>
    <row r="2841" spans="1:8" ht="18" customHeight="1">
      <c r="A2841" s="4"/>
      <c r="B2841" s="4"/>
      <c r="C2841" s="4"/>
      <c r="D2841" s="4"/>
      <c r="E2841" s="4"/>
      <c r="F2841" s="14" t="s">
        <v>32</v>
      </c>
      <c r="G2841" s="14"/>
      <c r="H2841" s="15">
        <f>SUM(H2839:H2840)</f>
        <v>383.44</v>
      </c>
    </row>
    <row r="2842" spans="1:8" ht="15" customHeight="1">
      <c r="A2842" s="4"/>
      <c r="B2842" s="4"/>
      <c r="C2842" s="4"/>
      <c r="D2842" s="4"/>
      <c r="E2842" s="4"/>
      <c r="F2842" s="16" t="s">
        <v>12</v>
      </c>
      <c r="G2842" s="16"/>
      <c r="H2842" s="17">
        <f>SUM(H2837,H2841)</f>
        <v>2946.02</v>
      </c>
    </row>
    <row r="2843" spans="1:8" ht="9.9499999999999993" customHeight="1">
      <c r="A2843" s="4"/>
      <c r="B2843" s="4"/>
      <c r="C2843" s="4"/>
      <c r="D2843" s="4"/>
      <c r="E2843" s="4"/>
      <c r="F2843" s="5"/>
      <c r="G2843" s="5"/>
      <c r="H2843" s="5"/>
    </row>
    <row r="2844" spans="1:8" ht="20.100000000000001" customHeight="1">
      <c r="A2844" s="6" t="s">
        <v>714</v>
      </c>
      <c r="B2844" s="6"/>
      <c r="C2844" s="6"/>
      <c r="D2844" s="6"/>
      <c r="E2844" s="6"/>
      <c r="F2844" s="6"/>
      <c r="G2844" s="6"/>
      <c r="H2844" s="6"/>
    </row>
    <row r="2845" spans="1:8" ht="15" customHeight="1">
      <c r="A2845" s="2" t="s">
        <v>1</v>
      </c>
      <c r="B2845" s="2"/>
      <c r="C2845" s="7" t="s">
        <v>2</v>
      </c>
      <c r="D2845" s="7"/>
      <c r="E2845" s="8" t="s">
        <v>3</v>
      </c>
      <c r="F2845" s="8" t="s">
        <v>4</v>
      </c>
      <c r="G2845" s="8" t="s">
        <v>5</v>
      </c>
      <c r="H2845" s="8" t="s">
        <v>6</v>
      </c>
    </row>
    <row r="2846" spans="1:8" ht="21" customHeight="1">
      <c r="A2846" s="9" t="s">
        <v>552</v>
      </c>
      <c r="B2846" s="10" t="s">
        <v>553</v>
      </c>
      <c r="C2846" s="11" t="s">
        <v>16</v>
      </c>
      <c r="D2846" s="11"/>
      <c r="E2846" s="9" t="s">
        <v>10</v>
      </c>
      <c r="F2846" s="12">
        <v>1</v>
      </c>
      <c r="G2846" s="13">
        <v>10.77</v>
      </c>
      <c r="H2846" s="13">
        <f>TRUNC(TRUNC(F2846,8)*G2846,2)</f>
        <v>10.77</v>
      </c>
    </row>
    <row r="2847" spans="1:8" ht="29.1" customHeight="1">
      <c r="A2847" s="9" t="s">
        <v>218</v>
      </c>
      <c r="B2847" s="10" t="s">
        <v>219</v>
      </c>
      <c r="C2847" s="11" t="s">
        <v>16</v>
      </c>
      <c r="D2847" s="11"/>
      <c r="E2847" s="9" t="s">
        <v>10</v>
      </c>
      <c r="F2847" s="12">
        <v>1</v>
      </c>
      <c r="G2847" s="13">
        <v>1.35</v>
      </c>
      <c r="H2847" s="13">
        <f>TRUNC(TRUNC(F2847,8)*G2847,2)</f>
        <v>1.35</v>
      </c>
    </row>
    <row r="2848" spans="1:8" ht="15" customHeight="1">
      <c r="A2848" s="4"/>
      <c r="B2848" s="4"/>
      <c r="C2848" s="4"/>
      <c r="D2848" s="4"/>
      <c r="E2848" s="4"/>
      <c r="F2848" s="14" t="s">
        <v>11</v>
      </c>
      <c r="G2848" s="14"/>
      <c r="H2848" s="15">
        <f>SUM(H2846:H2847)</f>
        <v>12.12</v>
      </c>
    </row>
    <row r="2849" spans="1:8" ht="15" customHeight="1">
      <c r="A2849" s="2" t="s">
        <v>26</v>
      </c>
      <c r="B2849" s="2"/>
      <c r="C2849" s="7" t="s">
        <v>2</v>
      </c>
      <c r="D2849" s="7"/>
      <c r="E2849" s="8" t="s">
        <v>3</v>
      </c>
      <c r="F2849" s="8" t="s">
        <v>4</v>
      </c>
      <c r="G2849" s="8" t="s">
        <v>5</v>
      </c>
      <c r="H2849" s="8" t="s">
        <v>6</v>
      </c>
    </row>
    <row r="2850" spans="1:8" ht="21" customHeight="1">
      <c r="A2850" s="9" t="s">
        <v>201</v>
      </c>
      <c r="B2850" s="10" t="s">
        <v>202</v>
      </c>
      <c r="C2850" s="11" t="s">
        <v>16</v>
      </c>
      <c r="D2850" s="11"/>
      <c r="E2850" s="9" t="s">
        <v>29</v>
      </c>
      <c r="F2850" s="12">
        <v>4.7600000000000003E-2</v>
      </c>
      <c r="G2850" s="13">
        <v>22.45</v>
      </c>
      <c r="H2850" s="13">
        <f>TRUNC(TRUNC(F2850,8)*G2850,2)</f>
        <v>1.06</v>
      </c>
    </row>
    <row r="2851" spans="1:8" ht="15" customHeight="1">
      <c r="A2851" s="9" t="s">
        <v>203</v>
      </c>
      <c r="B2851" s="10" t="s">
        <v>204</v>
      </c>
      <c r="C2851" s="11" t="s">
        <v>16</v>
      </c>
      <c r="D2851" s="11"/>
      <c r="E2851" s="9" t="s">
        <v>29</v>
      </c>
      <c r="F2851" s="12">
        <v>4.7600000000000003E-2</v>
      </c>
      <c r="G2851" s="13">
        <v>26.88</v>
      </c>
      <c r="H2851" s="13">
        <f>TRUNC(TRUNC(F2851,8)*G2851,2)</f>
        <v>1.27</v>
      </c>
    </row>
    <row r="2852" spans="1:8" ht="18" customHeight="1">
      <c r="A2852" s="4"/>
      <c r="B2852" s="4"/>
      <c r="C2852" s="4"/>
      <c r="D2852" s="4"/>
      <c r="E2852" s="4"/>
      <c r="F2852" s="14" t="s">
        <v>32</v>
      </c>
      <c r="G2852" s="14"/>
      <c r="H2852" s="15">
        <f>SUM(H2850:H2851)</f>
        <v>2.33</v>
      </c>
    </row>
    <row r="2853" spans="1:8" ht="15" customHeight="1">
      <c r="A2853" s="4"/>
      <c r="B2853" s="4"/>
      <c r="C2853" s="4"/>
      <c r="D2853" s="4"/>
      <c r="E2853" s="4"/>
      <c r="F2853" s="16" t="s">
        <v>12</v>
      </c>
      <c r="G2853" s="16"/>
      <c r="H2853" s="17">
        <f>SUM(H2848,H2852)</f>
        <v>14.45</v>
      </c>
    </row>
    <row r="2854" spans="1:8" ht="9.9499999999999993" customHeight="1">
      <c r="A2854" s="4"/>
      <c r="B2854" s="4"/>
      <c r="C2854" s="4"/>
      <c r="D2854" s="4"/>
      <c r="E2854" s="4"/>
      <c r="F2854" s="5"/>
      <c r="G2854" s="5"/>
      <c r="H2854" s="5"/>
    </row>
    <row r="2855" spans="1:8" ht="20.100000000000001" customHeight="1">
      <c r="A2855" s="6" t="s">
        <v>715</v>
      </c>
      <c r="B2855" s="6"/>
      <c r="C2855" s="6"/>
      <c r="D2855" s="6"/>
      <c r="E2855" s="6"/>
      <c r="F2855" s="6"/>
      <c r="G2855" s="6"/>
      <c r="H2855" s="6"/>
    </row>
    <row r="2856" spans="1:8" ht="15" customHeight="1">
      <c r="A2856" s="2" t="s">
        <v>1</v>
      </c>
      <c r="B2856" s="2"/>
      <c r="C2856" s="7" t="s">
        <v>2</v>
      </c>
      <c r="D2856" s="7"/>
      <c r="E2856" s="8" t="s">
        <v>3</v>
      </c>
      <c r="F2856" s="8" t="s">
        <v>4</v>
      </c>
      <c r="G2856" s="8" t="s">
        <v>5</v>
      </c>
      <c r="H2856" s="8" t="s">
        <v>6</v>
      </c>
    </row>
    <row r="2857" spans="1:8" ht="21" customHeight="1">
      <c r="A2857" s="9" t="s">
        <v>552</v>
      </c>
      <c r="B2857" s="10" t="s">
        <v>553</v>
      </c>
      <c r="C2857" s="11" t="s">
        <v>16</v>
      </c>
      <c r="D2857" s="11"/>
      <c r="E2857" s="9" t="s">
        <v>10</v>
      </c>
      <c r="F2857" s="12">
        <v>1</v>
      </c>
      <c r="G2857" s="13">
        <v>10.77</v>
      </c>
      <c r="H2857" s="13">
        <f>TRUNC(TRUNC(F2857,8)*G2857,2)</f>
        <v>10.77</v>
      </c>
    </row>
    <row r="2858" spans="1:8" ht="29.1" customHeight="1">
      <c r="A2858" s="9" t="s">
        <v>555</v>
      </c>
      <c r="B2858" s="10" t="s">
        <v>556</v>
      </c>
      <c r="C2858" s="11" t="s">
        <v>16</v>
      </c>
      <c r="D2858" s="11"/>
      <c r="E2858" s="9" t="s">
        <v>10</v>
      </c>
      <c r="F2858" s="12">
        <v>1</v>
      </c>
      <c r="G2858" s="13">
        <v>1.76</v>
      </c>
      <c r="H2858" s="13">
        <f>TRUNC(TRUNC(F2858,8)*G2858,2)</f>
        <v>1.76</v>
      </c>
    </row>
    <row r="2859" spans="1:8" ht="15" customHeight="1">
      <c r="A2859" s="4"/>
      <c r="B2859" s="4"/>
      <c r="C2859" s="4"/>
      <c r="D2859" s="4"/>
      <c r="E2859" s="4"/>
      <c r="F2859" s="14" t="s">
        <v>11</v>
      </c>
      <c r="G2859" s="14"/>
      <c r="H2859" s="15">
        <f>SUM(H2857:H2858)</f>
        <v>12.53</v>
      </c>
    </row>
    <row r="2860" spans="1:8" ht="15" customHeight="1">
      <c r="A2860" s="2" t="s">
        <v>26</v>
      </c>
      <c r="B2860" s="2"/>
      <c r="C2860" s="7" t="s">
        <v>2</v>
      </c>
      <c r="D2860" s="7"/>
      <c r="E2860" s="8" t="s">
        <v>3</v>
      </c>
      <c r="F2860" s="8" t="s">
        <v>4</v>
      </c>
      <c r="G2860" s="8" t="s">
        <v>5</v>
      </c>
      <c r="H2860" s="8" t="s">
        <v>6</v>
      </c>
    </row>
    <row r="2861" spans="1:8" ht="21" customHeight="1">
      <c r="A2861" s="9" t="s">
        <v>201</v>
      </c>
      <c r="B2861" s="10" t="s">
        <v>202</v>
      </c>
      <c r="C2861" s="11" t="s">
        <v>16</v>
      </c>
      <c r="D2861" s="11"/>
      <c r="E2861" s="9" t="s">
        <v>29</v>
      </c>
      <c r="F2861" s="12">
        <v>6.6299999999999998E-2</v>
      </c>
      <c r="G2861" s="13">
        <v>22.45</v>
      </c>
      <c r="H2861" s="13">
        <f>TRUNC(TRUNC(F2861,8)*G2861,2)</f>
        <v>1.48</v>
      </c>
    </row>
    <row r="2862" spans="1:8" ht="15" customHeight="1">
      <c r="A2862" s="9" t="s">
        <v>203</v>
      </c>
      <c r="B2862" s="10" t="s">
        <v>204</v>
      </c>
      <c r="C2862" s="11" t="s">
        <v>16</v>
      </c>
      <c r="D2862" s="11"/>
      <c r="E2862" s="9" t="s">
        <v>29</v>
      </c>
      <c r="F2862" s="12">
        <v>6.6299999999999998E-2</v>
      </c>
      <c r="G2862" s="13">
        <v>26.88</v>
      </c>
      <c r="H2862" s="13">
        <f>TRUNC(TRUNC(F2862,8)*G2862,2)</f>
        <v>1.78</v>
      </c>
    </row>
    <row r="2863" spans="1:8" ht="18" customHeight="1">
      <c r="A2863" s="4"/>
      <c r="B2863" s="4"/>
      <c r="C2863" s="4"/>
      <c r="D2863" s="4"/>
      <c r="E2863" s="4"/>
      <c r="F2863" s="14" t="s">
        <v>32</v>
      </c>
      <c r="G2863" s="14"/>
      <c r="H2863" s="15">
        <f>SUM(H2861:H2862)</f>
        <v>3.26</v>
      </c>
    </row>
    <row r="2864" spans="1:8" ht="15" customHeight="1">
      <c r="A2864" s="4"/>
      <c r="B2864" s="4"/>
      <c r="C2864" s="4"/>
      <c r="D2864" s="4"/>
      <c r="E2864" s="4"/>
      <c r="F2864" s="16" t="s">
        <v>12</v>
      </c>
      <c r="G2864" s="16"/>
      <c r="H2864" s="17">
        <f>SUM(H2859,H2863)</f>
        <v>15.79</v>
      </c>
    </row>
    <row r="2865" spans="1:8" ht="9.9499999999999993" customHeight="1">
      <c r="A2865" s="4"/>
      <c r="B2865" s="4"/>
      <c r="C2865" s="4"/>
      <c r="D2865" s="4"/>
      <c r="E2865" s="4"/>
      <c r="F2865" s="5"/>
      <c r="G2865" s="5"/>
      <c r="H2865" s="5"/>
    </row>
    <row r="2866" spans="1:8" ht="20.100000000000001" customHeight="1">
      <c r="A2866" s="6" t="s">
        <v>716</v>
      </c>
      <c r="B2866" s="6"/>
      <c r="C2866" s="6"/>
      <c r="D2866" s="6"/>
      <c r="E2866" s="6"/>
      <c r="F2866" s="6"/>
      <c r="G2866" s="6"/>
      <c r="H2866" s="6"/>
    </row>
    <row r="2867" spans="1:8" ht="15" customHeight="1">
      <c r="A2867" s="2" t="s">
        <v>1</v>
      </c>
      <c r="B2867" s="2"/>
      <c r="C2867" s="7" t="s">
        <v>2</v>
      </c>
      <c r="D2867" s="7"/>
      <c r="E2867" s="8" t="s">
        <v>3</v>
      </c>
      <c r="F2867" s="8" t="s">
        <v>4</v>
      </c>
      <c r="G2867" s="8" t="s">
        <v>5</v>
      </c>
      <c r="H2867" s="8" t="s">
        <v>6</v>
      </c>
    </row>
    <row r="2868" spans="1:8" ht="21" customHeight="1">
      <c r="A2868" s="9" t="s">
        <v>558</v>
      </c>
      <c r="B2868" s="10" t="s">
        <v>559</v>
      </c>
      <c r="C2868" s="11" t="s">
        <v>16</v>
      </c>
      <c r="D2868" s="11"/>
      <c r="E2868" s="9" t="s">
        <v>10</v>
      </c>
      <c r="F2868" s="12">
        <v>1</v>
      </c>
      <c r="G2868" s="13">
        <v>75.64</v>
      </c>
      <c r="H2868" s="13">
        <f>TRUNC(TRUNC(F2868,8)*G2868,2)</f>
        <v>75.64</v>
      </c>
    </row>
    <row r="2869" spans="1:8" ht="29.1" customHeight="1">
      <c r="A2869" s="9" t="s">
        <v>218</v>
      </c>
      <c r="B2869" s="10" t="s">
        <v>219</v>
      </c>
      <c r="C2869" s="11" t="s">
        <v>16</v>
      </c>
      <c r="D2869" s="11"/>
      <c r="E2869" s="9" t="s">
        <v>10</v>
      </c>
      <c r="F2869" s="12">
        <v>3</v>
      </c>
      <c r="G2869" s="13">
        <v>1.35</v>
      </c>
      <c r="H2869" s="13">
        <f>TRUNC(TRUNC(F2869,8)*G2869,2)</f>
        <v>4.05</v>
      </c>
    </row>
    <row r="2870" spans="1:8" ht="15" customHeight="1">
      <c r="A2870" s="4"/>
      <c r="B2870" s="4"/>
      <c r="C2870" s="4"/>
      <c r="D2870" s="4"/>
      <c r="E2870" s="4"/>
      <c r="F2870" s="14" t="s">
        <v>11</v>
      </c>
      <c r="G2870" s="14"/>
      <c r="H2870" s="15">
        <f>SUM(H2868:H2869)</f>
        <v>79.69</v>
      </c>
    </row>
    <row r="2871" spans="1:8" ht="15" customHeight="1">
      <c r="A2871" s="2" t="s">
        <v>26</v>
      </c>
      <c r="B2871" s="2"/>
      <c r="C2871" s="7" t="s">
        <v>2</v>
      </c>
      <c r="D2871" s="7"/>
      <c r="E2871" s="8" t="s">
        <v>3</v>
      </c>
      <c r="F2871" s="8" t="s">
        <v>4</v>
      </c>
      <c r="G2871" s="8" t="s">
        <v>5</v>
      </c>
      <c r="H2871" s="8" t="s">
        <v>6</v>
      </c>
    </row>
    <row r="2872" spans="1:8" ht="21" customHeight="1">
      <c r="A2872" s="9" t="s">
        <v>201</v>
      </c>
      <c r="B2872" s="10" t="s">
        <v>202</v>
      </c>
      <c r="C2872" s="11" t="s">
        <v>16</v>
      </c>
      <c r="D2872" s="11"/>
      <c r="E2872" s="9" t="s">
        <v>29</v>
      </c>
      <c r="F2872" s="12">
        <v>0.14280000000000001</v>
      </c>
      <c r="G2872" s="13">
        <v>22.45</v>
      </c>
      <c r="H2872" s="13">
        <f>TRUNC(TRUNC(F2872,8)*G2872,2)</f>
        <v>3.2</v>
      </c>
    </row>
    <row r="2873" spans="1:8" ht="15" customHeight="1">
      <c r="A2873" s="9" t="s">
        <v>203</v>
      </c>
      <c r="B2873" s="10" t="s">
        <v>204</v>
      </c>
      <c r="C2873" s="11" t="s">
        <v>16</v>
      </c>
      <c r="D2873" s="11"/>
      <c r="E2873" s="9" t="s">
        <v>29</v>
      </c>
      <c r="F2873" s="12">
        <v>0.14280000000000001</v>
      </c>
      <c r="G2873" s="13">
        <v>26.88</v>
      </c>
      <c r="H2873" s="13">
        <f>TRUNC(TRUNC(F2873,8)*G2873,2)</f>
        <v>3.83</v>
      </c>
    </row>
    <row r="2874" spans="1:8" ht="18" customHeight="1">
      <c r="A2874" s="4"/>
      <c r="B2874" s="4"/>
      <c r="C2874" s="4"/>
      <c r="D2874" s="4"/>
      <c r="E2874" s="4"/>
      <c r="F2874" s="14" t="s">
        <v>32</v>
      </c>
      <c r="G2874" s="14"/>
      <c r="H2874" s="15">
        <f>SUM(H2872:H2873)</f>
        <v>7.03</v>
      </c>
    </row>
    <row r="2875" spans="1:8" ht="15" customHeight="1">
      <c r="A2875" s="4"/>
      <c r="B2875" s="4"/>
      <c r="C2875" s="4"/>
      <c r="D2875" s="4"/>
      <c r="E2875" s="4"/>
      <c r="F2875" s="16" t="s">
        <v>12</v>
      </c>
      <c r="G2875" s="16"/>
      <c r="H2875" s="17">
        <f>SUM(H2870,H2874)</f>
        <v>86.72</v>
      </c>
    </row>
    <row r="2876" spans="1:8" ht="9.9499999999999993" customHeight="1">
      <c r="A2876" s="4"/>
      <c r="B2876" s="4"/>
      <c r="C2876" s="4"/>
      <c r="D2876" s="4"/>
      <c r="E2876" s="4"/>
      <c r="F2876" s="5"/>
      <c r="G2876" s="5"/>
      <c r="H2876" s="5"/>
    </row>
    <row r="2877" spans="1:8" ht="20.100000000000001" customHeight="1">
      <c r="A2877" s="6" t="s">
        <v>717</v>
      </c>
      <c r="B2877" s="6"/>
      <c r="C2877" s="6"/>
      <c r="D2877" s="6"/>
      <c r="E2877" s="6"/>
      <c r="F2877" s="6"/>
      <c r="G2877" s="6"/>
      <c r="H2877" s="6"/>
    </row>
    <row r="2878" spans="1:8" ht="15" customHeight="1">
      <c r="A2878" s="2" t="s">
        <v>1</v>
      </c>
      <c r="B2878" s="2"/>
      <c r="C2878" s="7" t="s">
        <v>2</v>
      </c>
      <c r="D2878" s="7"/>
      <c r="E2878" s="8" t="s">
        <v>3</v>
      </c>
      <c r="F2878" s="8" t="s">
        <v>4</v>
      </c>
      <c r="G2878" s="8" t="s">
        <v>5</v>
      </c>
      <c r="H2878" s="8" t="s">
        <v>6</v>
      </c>
    </row>
    <row r="2879" spans="1:8" ht="21" customHeight="1">
      <c r="A2879" s="9" t="s">
        <v>558</v>
      </c>
      <c r="B2879" s="10" t="s">
        <v>559</v>
      </c>
      <c r="C2879" s="11" t="s">
        <v>16</v>
      </c>
      <c r="D2879" s="11"/>
      <c r="E2879" s="9" t="s">
        <v>10</v>
      </c>
      <c r="F2879" s="12">
        <v>1</v>
      </c>
      <c r="G2879" s="13">
        <v>75.64</v>
      </c>
      <c r="H2879" s="13">
        <f>TRUNC(TRUNC(F2879,8)*G2879,2)</f>
        <v>75.64</v>
      </c>
    </row>
    <row r="2880" spans="1:8" ht="29.1" customHeight="1">
      <c r="A2880" s="9" t="s">
        <v>555</v>
      </c>
      <c r="B2880" s="10" t="s">
        <v>556</v>
      </c>
      <c r="C2880" s="11" t="s">
        <v>16</v>
      </c>
      <c r="D2880" s="11"/>
      <c r="E2880" s="9" t="s">
        <v>10</v>
      </c>
      <c r="F2880" s="12">
        <v>3</v>
      </c>
      <c r="G2880" s="13">
        <v>1.76</v>
      </c>
      <c r="H2880" s="13">
        <f>TRUNC(TRUNC(F2880,8)*G2880,2)</f>
        <v>5.28</v>
      </c>
    </row>
    <row r="2881" spans="1:8" ht="15" customHeight="1">
      <c r="A2881" s="4"/>
      <c r="B2881" s="4"/>
      <c r="C2881" s="4"/>
      <c r="D2881" s="4"/>
      <c r="E2881" s="4"/>
      <c r="F2881" s="14" t="s">
        <v>11</v>
      </c>
      <c r="G2881" s="14"/>
      <c r="H2881" s="15">
        <f>SUM(H2879:H2880)</f>
        <v>80.92</v>
      </c>
    </row>
    <row r="2882" spans="1:8" ht="15" customHeight="1">
      <c r="A2882" s="2" t="s">
        <v>26</v>
      </c>
      <c r="B2882" s="2"/>
      <c r="C2882" s="7" t="s">
        <v>2</v>
      </c>
      <c r="D2882" s="7"/>
      <c r="E2882" s="8" t="s">
        <v>3</v>
      </c>
      <c r="F2882" s="8" t="s">
        <v>4</v>
      </c>
      <c r="G2882" s="8" t="s">
        <v>5</v>
      </c>
      <c r="H2882" s="8" t="s">
        <v>6</v>
      </c>
    </row>
    <row r="2883" spans="1:8" ht="21" customHeight="1">
      <c r="A2883" s="9" t="s">
        <v>201</v>
      </c>
      <c r="B2883" s="10" t="s">
        <v>202</v>
      </c>
      <c r="C2883" s="11" t="s">
        <v>16</v>
      </c>
      <c r="D2883" s="11"/>
      <c r="E2883" s="9" t="s">
        <v>29</v>
      </c>
      <c r="F2883" s="12">
        <v>0.1988</v>
      </c>
      <c r="G2883" s="13">
        <v>22.45</v>
      </c>
      <c r="H2883" s="13">
        <f>TRUNC(TRUNC(F2883,8)*G2883,2)</f>
        <v>4.46</v>
      </c>
    </row>
    <row r="2884" spans="1:8" ht="15" customHeight="1">
      <c r="A2884" s="9" t="s">
        <v>203</v>
      </c>
      <c r="B2884" s="10" t="s">
        <v>204</v>
      </c>
      <c r="C2884" s="11" t="s">
        <v>16</v>
      </c>
      <c r="D2884" s="11"/>
      <c r="E2884" s="9" t="s">
        <v>29</v>
      </c>
      <c r="F2884" s="12">
        <v>0.1988</v>
      </c>
      <c r="G2884" s="13">
        <v>26.88</v>
      </c>
      <c r="H2884" s="13">
        <f>TRUNC(TRUNC(F2884,8)*G2884,2)</f>
        <v>5.34</v>
      </c>
    </row>
    <row r="2885" spans="1:8" ht="18" customHeight="1">
      <c r="A2885" s="4"/>
      <c r="B2885" s="4"/>
      <c r="C2885" s="4"/>
      <c r="D2885" s="4"/>
      <c r="E2885" s="4"/>
      <c r="F2885" s="14" t="s">
        <v>32</v>
      </c>
      <c r="G2885" s="14"/>
      <c r="H2885" s="15">
        <f>SUM(H2883:H2884)</f>
        <v>9.8000000000000007</v>
      </c>
    </row>
    <row r="2886" spans="1:8" ht="15" customHeight="1">
      <c r="A2886" s="4"/>
      <c r="B2886" s="4"/>
      <c r="C2886" s="4"/>
      <c r="D2886" s="4"/>
      <c r="E2886" s="4"/>
      <c r="F2886" s="16" t="s">
        <v>12</v>
      </c>
      <c r="G2886" s="16"/>
      <c r="H2886" s="17">
        <f>SUM(H2881,H2885)</f>
        <v>90.72</v>
      </c>
    </row>
    <row r="2887" spans="1:8" ht="9.9499999999999993" customHeight="1">
      <c r="A2887" s="4"/>
      <c r="B2887" s="4"/>
      <c r="C2887" s="4"/>
      <c r="D2887" s="4"/>
      <c r="E2887" s="4"/>
      <c r="F2887" s="5"/>
      <c r="G2887" s="5"/>
      <c r="H2887" s="5"/>
    </row>
    <row r="2888" spans="1:8" ht="20.100000000000001" customHeight="1">
      <c r="A2888" s="6" t="s">
        <v>718</v>
      </c>
      <c r="B2888" s="6"/>
      <c r="C2888" s="6"/>
      <c r="D2888" s="6"/>
      <c r="E2888" s="6"/>
      <c r="F2888" s="6"/>
      <c r="G2888" s="6"/>
      <c r="H2888" s="6"/>
    </row>
    <row r="2889" spans="1:8" ht="15" customHeight="1">
      <c r="A2889" s="2" t="s">
        <v>1</v>
      </c>
      <c r="B2889" s="2"/>
      <c r="C2889" s="7" t="s">
        <v>2</v>
      </c>
      <c r="D2889" s="7"/>
      <c r="E2889" s="8" t="s">
        <v>3</v>
      </c>
      <c r="F2889" s="8" t="s">
        <v>4</v>
      </c>
      <c r="G2889" s="8" t="s">
        <v>5</v>
      </c>
      <c r="H2889" s="8" t="s">
        <v>6</v>
      </c>
    </row>
    <row r="2890" spans="1:8" ht="29.1" customHeight="1">
      <c r="A2890" s="9" t="s">
        <v>561</v>
      </c>
      <c r="B2890" s="10" t="s">
        <v>562</v>
      </c>
      <c r="C2890" s="11" t="s">
        <v>265</v>
      </c>
      <c r="D2890" s="11"/>
      <c r="E2890" s="9" t="s">
        <v>266</v>
      </c>
      <c r="F2890" s="12">
        <v>1</v>
      </c>
      <c r="G2890" s="13">
        <v>96.35</v>
      </c>
      <c r="H2890" s="13">
        <f>ROUND(ROUND(F2890,8)*G2890,2)</f>
        <v>96.35</v>
      </c>
    </row>
    <row r="2891" spans="1:8" ht="15" customHeight="1">
      <c r="A2891" s="4"/>
      <c r="B2891" s="4"/>
      <c r="C2891" s="4"/>
      <c r="D2891" s="4"/>
      <c r="E2891" s="4"/>
      <c r="F2891" s="14" t="s">
        <v>11</v>
      </c>
      <c r="G2891" s="14"/>
      <c r="H2891" s="15">
        <f>SUM(H2890:H2890)</f>
        <v>96.35</v>
      </c>
    </row>
    <row r="2892" spans="1:8" ht="15" customHeight="1">
      <c r="A2892" s="2" t="s">
        <v>26</v>
      </c>
      <c r="B2892" s="2"/>
      <c r="C2892" s="7" t="s">
        <v>2</v>
      </c>
      <c r="D2892" s="7"/>
      <c r="E2892" s="8" t="s">
        <v>3</v>
      </c>
      <c r="F2892" s="8" t="s">
        <v>4</v>
      </c>
      <c r="G2892" s="8" t="s">
        <v>5</v>
      </c>
      <c r="H2892" s="8" t="s">
        <v>6</v>
      </c>
    </row>
    <row r="2893" spans="1:8" ht="15" customHeight="1">
      <c r="A2893" s="9" t="s">
        <v>203</v>
      </c>
      <c r="B2893" s="10" t="s">
        <v>204</v>
      </c>
      <c r="C2893" s="11" t="s">
        <v>16</v>
      </c>
      <c r="D2893" s="11"/>
      <c r="E2893" s="9" t="s">
        <v>29</v>
      </c>
      <c r="F2893" s="12">
        <v>1</v>
      </c>
      <c r="G2893" s="13">
        <v>26.88</v>
      </c>
      <c r="H2893" s="13">
        <f>ROUND(ROUND(F2893,8)*G2893,2)</f>
        <v>26.88</v>
      </c>
    </row>
    <row r="2894" spans="1:8" ht="15" customHeight="1">
      <c r="A2894" s="9" t="s">
        <v>30</v>
      </c>
      <c r="B2894" s="10" t="s">
        <v>31</v>
      </c>
      <c r="C2894" s="11" t="s">
        <v>16</v>
      </c>
      <c r="D2894" s="11"/>
      <c r="E2894" s="9" t="s">
        <v>29</v>
      </c>
      <c r="F2894" s="12">
        <v>1</v>
      </c>
      <c r="G2894" s="13">
        <v>21.05</v>
      </c>
      <c r="H2894" s="13">
        <f>ROUND(ROUND(F2894,8)*G2894,2)</f>
        <v>21.05</v>
      </c>
    </row>
    <row r="2895" spans="1:8" ht="18" customHeight="1">
      <c r="A2895" s="4"/>
      <c r="B2895" s="4"/>
      <c r="C2895" s="4"/>
      <c r="D2895" s="4"/>
      <c r="E2895" s="4"/>
      <c r="F2895" s="14" t="s">
        <v>32</v>
      </c>
      <c r="G2895" s="14"/>
      <c r="H2895" s="15">
        <f>SUM(H2893:H2894)</f>
        <v>47.93</v>
      </c>
    </row>
    <row r="2896" spans="1:8" ht="15" customHeight="1">
      <c r="A2896" s="4"/>
      <c r="B2896" s="4"/>
      <c r="C2896" s="4"/>
      <c r="D2896" s="4"/>
      <c r="E2896" s="4"/>
      <c r="F2896" s="16" t="s">
        <v>12</v>
      </c>
      <c r="G2896" s="16"/>
      <c r="H2896" s="17">
        <f>SUM(H2891,H2895)</f>
        <v>144.28</v>
      </c>
    </row>
    <row r="2897" spans="1:8" ht="9.9499999999999993" customHeight="1">
      <c r="A2897" s="4"/>
      <c r="B2897" s="4"/>
      <c r="C2897" s="4"/>
      <c r="D2897" s="4"/>
      <c r="E2897" s="4"/>
      <c r="F2897" s="5"/>
      <c r="G2897" s="5"/>
      <c r="H2897" s="5"/>
    </row>
    <row r="2898" spans="1:8" ht="20.100000000000001" customHeight="1">
      <c r="A2898" s="6" t="s">
        <v>719</v>
      </c>
      <c r="B2898" s="6"/>
      <c r="C2898" s="6"/>
      <c r="D2898" s="6"/>
      <c r="E2898" s="6"/>
      <c r="F2898" s="6"/>
      <c r="G2898" s="6"/>
      <c r="H2898" s="6"/>
    </row>
    <row r="2899" spans="1:8" ht="15" customHeight="1">
      <c r="A2899" s="2" t="s">
        <v>1</v>
      </c>
      <c r="B2899" s="2"/>
      <c r="C2899" s="7" t="s">
        <v>2</v>
      </c>
      <c r="D2899" s="7"/>
      <c r="E2899" s="8" t="s">
        <v>3</v>
      </c>
      <c r="F2899" s="8" t="s">
        <v>4</v>
      </c>
      <c r="G2899" s="8" t="s">
        <v>5</v>
      </c>
      <c r="H2899" s="8" t="s">
        <v>6</v>
      </c>
    </row>
    <row r="2900" spans="1:8" ht="29.1" customHeight="1">
      <c r="A2900" s="9" t="s">
        <v>578</v>
      </c>
      <c r="B2900" s="10" t="s">
        <v>579</v>
      </c>
      <c r="C2900" s="11" t="s">
        <v>265</v>
      </c>
      <c r="D2900" s="11"/>
      <c r="E2900" s="9" t="s">
        <v>266</v>
      </c>
      <c r="F2900" s="12">
        <v>1</v>
      </c>
      <c r="G2900" s="13">
        <v>451</v>
      </c>
      <c r="H2900" s="13">
        <f>ROUND(ROUND(F2900,8)*G2900,2)</f>
        <v>451</v>
      </c>
    </row>
    <row r="2901" spans="1:8" ht="15" customHeight="1">
      <c r="A2901" s="4"/>
      <c r="B2901" s="4"/>
      <c r="C2901" s="4"/>
      <c r="D2901" s="4"/>
      <c r="E2901" s="4"/>
      <c r="F2901" s="14" t="s">
        <v>11</v>
      </c>
      <c r="G2901" s="14"/>
      <c r="H2901" s="15">
        <f>SUM(H2900:H2900)</f>
        <v>451</v>
      </c>
    </row>
    <row r="2902" spans="1:8" ht="15" customHeight="1">
      <c r="A2902" s="2" t="s">
        <v>26</v>
      </c>
      <c r="B2902" s="2"/>
      <c r="C2902" s="7" t="s">
        <v>2</v>
      </c>
      <c r="D2902" s="7"/>
      <c r="E2902" s="8" t="s">
        <v>3</v>
      </c>
      <c r="F2902" s="8" t="s">
        <v>4</v>
      </c>
      <c r="G2902" s="8" t="s">
        <v>5</v>
      </c>
      <c r="H2902" s="8" t="s">
        <v>6</v>
      </c>
    </row>
    <row r="2903" spans="1:8" ht="15" customHeight="1">
      <c r="A2903" s="9" t="s">
        <v>203</v>
      </c>
      <c r="B2903" s="10" t="s">
        <v>204</v>
      </c>
      <c r="C2903" s="11" t="s">
        <v>16</v>
      </c>
      <c r="D2903" s="11"/>
      <c r="E2903" s="9" t="s">
        <v>29</v>
      </c>
      <c r="F2903" s="12">
        <v>2</v>
      </c>
      <c r="G2903" s="13">
        <v>26.88</v>
      </c>
      <c r="H2903" s="13">
        <f>ROUND(ROUND(F2903,8)*G2903,2)</f>
        <v>53.76</v>
      </c>
    </row>
    <row r="2904" spans="1:8" ht="15" customHeight="1">
      <c r="A2904" s="9" t="s">
        <v>30</v>
      </c>
      <c r="B2904" s="10" t="s">
        <v>31</v>
      </c>
      <c r="C2904" s="11" t="s">
        <v>16</v>
      </c>
      <c r="D2904" s="11"/>
      <c r="E2904" s="9" t="s">
        <v>29</v>
      </c>
      <c r="F2904" s="12">
        <v>2</v>
      </c>
      <c r="G2904" s="13">
        <v>21.05</v>
      </c>
      <c r="H2904" s="13">
        <f>ROUND(ROUND(F2904,8)*G2904,2)</f>
        <v>42.1</v>
      </c>
    </row>
    <row r="2905" spans="1:8" ht="18" customHeight="1">
      <c r="A2905" s="4"/>
      <c r="B2905" s="4"/>
      <c r="C2905" s="4"/>
      <c r="D2905" s="4"/>
      <c r="E2905" s="4"/>
      <c r="F2905" s="14" t="s">
        <v>32</v>
      </c>
      <c r="G2905" s="14"/>
      <c r="H2905" s="15">
        <f>SUM(H2903:H2904)</f>
        <v>95.86</v>
      </c>
    </row>
    <row r="2906" spans="1:8" ht="15" customHeight="1">
      <c r="A2906" s="4"/>
      <c r="B2906" s="4"/>
      <c r="C2906" s="4"/>
      <c r="D2906" s="4"/>
      <c r="E2906" s="4"/>
      <c r="F2906" s="16" t="s">
        <v>12</v>
      </c>
      <c r="G2906" s="16"/>
      <c r="H2906" s="17">
        <f>SUM(H2901,H2905)</f>
        <v>546.86</v>
      </c>
    </row>
    <row r="2907" spans="1:8" ht="9.9499999999999993" customHeight="1">
      <c r="A2907" s="4"/>
      <c r="B2907" s="4"/>
      <c r="C2907" s="4"/>
      <c r="D2907" s="4"/>
      <c r="E2907" s="4"/>
      <c r="F2907" s="5"/>
      <c r="G2907" s="5"/>
      <c r="H2907" s="5"/>
    </row>
    <row r="2908" spans="1:8" ht="20.100000000000001" customHeight="1">
      <c r="A2908" s="6" t="s">
        <v>720</v>
      </c>
      <c r="B2908" s="6"/>
      <c r="C2908" s="6"/>
      <c r="D2908" s="6"/>
      <c r="E2908" s="6"/>
      <c r="F2908" s="6"/>
      <c r="G2908" s="6"/>
      <c r="H2908" s="6"/>
    </row>
    <row r="2909" spans="1:8" ht="15" customHeight="1">
      <c r="A2909" s="2" t="s">
        <v>1</v>
      </c>
      <c r="B2909" s="2"/>
      <c r="C2909" s="7" t="s">
        <v>2</v>
      </c>
      <c r="D2909" s="7"/>
      <c r="E2909" s="8" t="s">
        <v>3</v>
      </c>
      <c r="F2909" s="8" t="s">
        <v>4</v>
      </c>
      <c r="G2909" s="8" t="s">
        <v>5</v>
      </c>
      <c r="H2909" s="8" t="s">
        <v>6</v>
      </c>
    </row>
    <row r="2910" spans="1:8" ht="29.1" customHeight="1">
      <c r="A2910" s="9" t="s">
        <v>589</v>
      </c>
      <c r="B2910" s="10" t="s">
        <v>590</v>
      </c>
      <c r="C2910" s="11" t="s">
        <v>265</v>
      </c>
      <c r="D2910" s="11"/>
      <c r="E2910" s="9" t="s">
        <v>266</v>
      </c>
      <c r="F2910" s="12">
        <v>1</v>
      </c>
      <c r="G2910" s="13">
        <v>2562.58</v>
      </c>
      <c r="H2910" s="13">
        <f>ROUND(ROUND(F2910,8)*G2910,2)</f>
        <v>2562.58</v>
      </c>
    </row>
    <row r="2911" spans="1:8" ht="15" customHeight="1">
      <c r="A2911" s="4"/>
      <c r="B2911" s="4"/>
      <c r="C2911" s="4"/>
      <c r="D2911" s="4"/>
      <c r="E2911" s="4"/>
      <c r="F2911" s="14" t="s">
        <v>11</v>
      </c>
      <c r="G2911" s="14"/>
      <c r="H2911" s="15">
        <f>SUM(H2910:H2910)</f>
        <v>2562.58</v>
      </c>
    </row>
    <row r="2912" spans="1:8" ht="15" customHeight="1">
      <c r="A2912" s="2" t="s">
        <v>26</v>
      </c>
      <c r="B2912" s="2"/>
      <c r="C2912" s="7" t="s">
        <v>2</v>
      </c>
      <c r="D2912" s="7"/>
      <c r="E2912" s="8" t="s">
        <v>3</v>
      </c>
      <c r="F2912" s="8" t="s">
        <v>4</v>
      </c>
      <c r="G2912" s="8" t="s">
        <v>5</v>
      </c>
      <c r="H2912" s="8" t="s">
        <v>6</v>
      </c>
    </row>
    <row r="2913" spans="1:8" ht="15" customHeight="1">
      <c r="A2913" s="9" t="s">
        <v>203</v>
      </c>
      <c r="B2913" s="10" t="s">
        <v>204</v>
      </c>
      <c r="C2913" s="11" t="s">
        <v>16</v>
      </c>
      <c r="D2913" s="11"/>
      <c r="E2913" s="9" t="s">
        <v>29</v>
      </c>
      <c r="F2913" s="12">
        <v>8</v>
      </c>
      <c r="G2913" s="13">
        <v>26.88</v>
      </c>
      <c r="H2913" s="13">
        <f>ROUND(ROUND(F2913,8)*G2913,2)</f>
        <v>215.04</v>
      </c>
    </row>
    <row r="2914" spans="1:8" ht="15" customHeight="1">
      <c r="A2914" s="9" t="s">
        <v>30</v>
      </c>
      <c r="B2914" s="10" t="s">
        <v>31</v>
      </c>
      <c r="C2914" s="11" t="s">
        <v>16</v>
      </c>
      <c r="D2914" s="11"/>
      <c r="E2914" s="9" t="s">
        <v>29</v>
      </c>
      <c r="F2914" s="12">
        <v>8</v>
      </c>
      <c r="G2914" s="13">
        <v>21.05</v>
      </c>
      <c r="H2914" s="13">
        <f>ROUND(ROUND(F2914,8)*G2914,2)</f>
        <v>168.4</v>
      </c>
    </row>
    <row r="2915" spans="1:8" ht="18" customHeight="1">
      <c r="A2915" s="4"/>
      <c r="B2915" s="4"/>
      <c r="C2915" s="4"/>
      <c r="D2915" s="4"/>
      <c r="E2915" s="4"/>
      <c r="F2915" s="14" t="s">
        <v>32</v>
      </c>
      <c r="G2915" s="14"/>
      <c r="H2915" s="15">
        <f>SUM(H2913:H2914)</f>
        <v>383.44</v>
      </c>
    </row>
    <row r="2916" spans="1:8" ht="15" customHeight="1">
      <c r="A2916" s="4"/>
      <c r="B2916" s="4"/>
      <c r="C2916" s="4"/>
      <c r="D2916" s="4"/>
      <c r="E2916" s="4"/>
      <c r="F2916" s="16" t="s">
        <v>12</v>
      </c>
      <c r="G2916" s="16"/>
      <c r="H2916" s="17">
        <f>SUM(H2911,H2915)</f>
        <v>2946.02</v>
      </c>
    </row>
    <row r="2917" spans="1:8" ht="9.9499999999999993" customHeight="1">
      <c r="A2917" s="4"/>
      <c r="B2917" s="4"/>
      <c r="C2917" s="4"/>
      <c r="D2917" s="4"/>
      <c r="E2917" s="4"/>
      <c r="F2917" s="5"/>
      <c r="G2917" s="5"/>
      <c r="H2917" s="5"/>
    </row>
    <row r="2918" spans="1:8" ht="20.100000000000001" customHeight="1">
      <c r="A2918" s="6" t="s">
        <v>721</v>
      </c>
      <c r="B2918" s="6"/>
      <c r="C2918" s="6"/>
      <c r="D2918" s="6"/>
      <c r="E2918" s="6"/>
      <c r="F2918" s="6"/>
      <c r="G2918" s="6"/>
      <c r="H2918" s="6"/>
    </row>
    <row r="2919" spans="1:8" ht="15" customHeight="1">
      <c r="A2919" s="2" t="s">
        <v>1</v>
      </c>
      <c r="B2919" s="2"/>
      <c r="C2919" s="7" t="s">
        <v>2</v>
      </c>
      <c r="D2919" s="7"/>
      <c r="E2919" s="8" t="s">
        <v>3</v>
      </c>
      <c r="F2919" s="8" t="s">
        <v>4</v>
      </c>
      <c r="G2919" s="8" t="s">
        <v>5</v>
      </c>
      <c r="H2919" s="8" t="s">
        <v>6</v>
      </c>
    </row>
    <row r="2920" spans="1:8" ht="21" customHeight="1">
      <c r="A2920" s="9" t="s">
        <v>552</v>
      </c>
      <c r="B2920" s="10" t="s">
        <v>553</v>
      </c>
      <c r="C2920" s="11" t="s">
        <v>16</v>
      </c>
      <c r="D2920" s="11"/>
      <c r="E2920" s="9" t="s">
        <v>10</v>
      </c>
      <c r="F2920" s="12">
        <v>1</v>
      </c>
      <c r="G2920" s="13">
        <v>10.77</v>
      </c>
      <c r="H2920" s="13">
        <f>TRUNC(TRUNC(F2920,8)*G2920,2)</f>
        <v>10.77</v>
      </c>
    </row>
    <row r="2921" spans="1:8" ht="29.1" customHeight="1">
      <c r="A2921" s="9" t="s">
        <v>218</v>
      </c>
      <c r="B2921" s="10" t="s">
        <v>219</v>
      </c>
      <c r="C2921" s="11" t="s">
        <v>16</v>
      </c>
      <c r="D2921" s="11"/>
      <c r="E2921" s="9" t="s">
        <v>10</v>
      </c>
      <c r="F2921" s="12">
        <v>1</v>
      </c>
      <c r="G2921" s="13">
        <v>1.35</v>
      </c>
      <c r="H2921" s="13">
        <f>TRUNC(TRUNC(F2921,8)*G2921,2)</f>
        <v>1.35</v>
      </c>
    </row>
    <row r="2922" spans="1:8" ht="15" customHeight="1">
      <c r="A2922" s="4"/>
      <c r="B2922" s="4"/>
      <c r="C2922" s="4"/>
      <c r="D2922" s="4"/>
      <c r="E2922" s="4"/>
      <c r="F2922" s="14" t="s">
        <v>11</v>
      </c>
      <c r="G2922" s="14"/>
      <c r="H2922" s="15">
        <f>SUM(H2920:H2921)</f>
        <v>12.12</v>
      </c>
    </row>
    <row r="2923" spans="1:8" ht="15" customHeight="1">
      <c r="A2923" s="2" t="s">
        <v>26</v>
      </c>
      <c r="B2923" s="2"/>
      <c r="C2923" s="7" t="s">
        <v>2</v>
      </c>
      <c r="D2923" s="7"/>
      <c r="E2923" s="8" t="s">
        <v>3</v>
      </c>
      <c r="F2923" s="8" t="s">
        <v>4</v>
      </c>
      <c r="G2923" s="8" t="s">
        <v>5</v>
      </c>
      <c r="H2923" s="8" t="s">
        <v>6</v>
      </c>
    </row>
    <row r="2924" spans="1:8" ht="21" customHeight="1">
      <c r="A2924" s="9" t="s">
        <v>201</v>
      </c>
      <c r="B2924" s="10" t="s">
        <v>202</v>
      </c>
      <c r="C2924" s="11" t="s">
        <v>16</v>
      </c>
      <c r="D2924" s="11"/>
      <c r="E2924" s="9" t="s">
        <v>29</v>
      </c>
      <c r="F2924" s="12">
        <v>4.7600000000000003E-2</v>
      </c>
      <c r="G2924" s="13">
        <v>22.45</v>
      </c>
      <c r="H2924" s="13">
        <f>TRUNC(TRUNC(F2924,8)*G2924,2)</f>
        <v>1.06</v>
      </c>
    </row>
    <row r="2925" spans="1:8" ht="15" customHeight="1">
      <c r="A2925" s="9" t="s">
        <v>203</v>
      </c>
      <c r="B2925" s="10" t="s">
        <v>204</v>
      </c>
      <c r="C2925" s="11" t="s">
        <v>16</v>
      </c>
      <c r="D2925" s="11"/>
      <c r="E2925" s="9" t="s">
        <v>29</v>
      </c>
      <c r="F2925" s="12">
        <v>4.7600000000000003E-2</v>
      </c>
      <c r="G2925" s="13">
        <v>26.88</v>
      </c>
      <c r="H2925" s="13">
        <f>TRUNC(TRUNC(F2925,8)*G2925,2)</f>
        <v>1.27</v>
      </c>
    </row>
    <row r="2926" spans="1:8" ht="18" customHeight="1">
      <c r="A2926" s="4"/>
      <c r="B2926" s="4"/>
      <c r="C2926" s="4"/>
      <c r="D2926" s="4"/>
      <c r="E2926" s="4"/>
      <c r="F2926" s="14" t="s">
        <v>32</v>
      </c>
      <c r="G2926" s="14"/>
      <c r="H2926" s="15">
        <f>SUM(H2924:H2925)</f>
        <v>2.33</v>
      </c>
    </row>
    <row r="2927" spans="1:8" ht="15" customHeight="1">
      <c r="A2927" s="4"/>
      <c r="B2927" s="4"/>
      <c r="C2927" s="4"/>
      <c r="D2927" s="4"/>
      <c r="E2927" s="4"/>
      <c r="F2927" s="16" t="s">
        <v>12</v>
      </c>
      <c r="G2927" s="16"/>
      <c r="H2927" s="17">
        <f>SUM(H2922,H2926)</f>
        <v>14.45</v>
      </c>
    </row>
    <row r="2928" spans="1:8" ht="9.9499999999999993" customHeight="1">
      <c r="A2928" s="4"/>
      <c r="B2928" s="4"/>
      <c r="C2928" s="4"/>
      <c r="D2928" s="4"/>
      <c r="E2928" s="4"/>
      <c r="F2928" s="5"/>
      <c r="G2928" s="5"/>
      <c r="H2928" s="5"/>
    </row>
    <row r="2929" spans="1:8" ht="20.100000000000001" customHeight="1">
      <c r="A2929" s="6" t="s">
        <v>722</v>
      </c>
      <c r="B2929" s="6"/>
      <c r="C2929" s="6"/>
      <c r="D2929" s="6"/>
      <c r="E2929" s="6"/>
      <c r="F2929" s="6"/>
      <c r="G2929" s="6"/>
      <c r="H2929" s="6"/>
    </row>
    <row r="2930" spans="1:8" ht="15" customHeight="1">
      <c r="A2930" s="2" t="s">
        <v>1</v>
      </c>
      <c r="B2930" s="2"/>
      <c r="C2930" s="7" t="s">
        <v>2</v>
      </c>
      <c r="D2930" s="7"/>
      <c r="E2930" s="8" t="s">
        <v>3</v>
      </c>
      <c r="F2930" s="8" t="s">
        <v>4</v>
      </c>
      <c r="G2930" s="8" t="s">
        <v>5</v>
      </c>
      <c r="H2930" s="8" t="s">
        <v>6</v>
      </c>
    </row>
    <row r="2931" spans="1:8" ht="21" customHeight="1">
      <c r="A2931" s="9" t="s">
        <v>552</v>
      </c>
      <c r="B2931" s="10" t="s">
        <v>553</v>
      </c>
      <c r="C2931" s="11" t="s">
        <v>16</v>
      </c>
      <c r="D2931" s="11"/>
      <c r="E2931" s="9" t="s">
        <v>10</v>
      </c>
      <c r="F2931" s="12">
        <v>1</v>
      </c>
      <c r="G2931" s="13">
        <v>10.77</v>
      </c>
      <c r="H2931" s="13">
        <f>TRUNC(TRUNC(F2931,8)*G2931,2)</f>
        <v>10.77</v>
      </c>
    </row>
    <row r="2932" spans="1:8" ht="29.1" customHeight="1">
      <c r="A2932" s="9" t="s">
        <v>555</v>
      </c>
      <c r="B2932" s="10" t="s">
        <v>556</v>
      </c>
      <c r="C2932" s="11" t="s">
        <v>16</v>
      </c>
      <c r="D2932" s="11"/>
      <c r="E2932" s="9" t="s">
        <v>10</v>
      </c>
      <c r="F2932" s="12">
        <v>1</v>
      </c>
      <c r="G2932" s="13">
        <v>1.76</v>
      </c>
      <c r="H2932" s="13">
        <f>TRUNC(TRUNC(F2932,8)*G2932,2)</f>
        <v>1.76</v>
      </c>
    </row>
    <row r="2933" spans="1:8" ht="15" customHeight="1">
      <c r="A2933" s="4"/>
      <c r="B2933" s="4"/>
      <c r="C2933" s="4"/>
      <c r="D2933" s="4"/>
      <c r="E2933" s="4"/>
      <c r="F2933" s="14" t="s">
        <v>11</v>
      </c>
      <c r="G2933" s="14"/>
      <c r="H2933" s="15">
        <f>SUM(H2931:H2932)</f>
        <v>12.53</v>
      </c>
    </row>
    <row r="2934" spans="1:8" ht="15" customHeight="1">
      <c r="A2934" s="2" t="s">
        <v>26</v>
      </c>
      <c r="B2934" s="2"/>
      <c r="C2934" s="7" t="s">
        <v>2</v>
      </c>
      <c r="D2934" s="7"/>
      <c r="E2934" s="8" t="s">
        <v>3</v>
      </c>
      <c r="F2934" s="8" t="s">
        <v>4</v>
      </c>
      <c r="G2934" s="8" t="s">
        <v>5</v>
      </c>
      <c r="H2934" s="8" t="s">
        <v>6</v>
      </c>
    </row>
    <row r="2935" spans="1:8" ht="21" customHeight="1">
      <c r="A2935" s="9" t="s">
        <v>201</v>
      </c>
      <c r="B2935" s="10" t="s">
        <v>202</v>
      </c>
      <c r="C2935" s="11" t="s">
        <v>16</v>
      </c>
      <c r="D2935" s="11"/>
      <c r="E2935" s="9" t="s">
        <v>29</v>
      </c>
      <c r="F2935" s="12">
        <v>6.6299999999999998E-2</v>
      </c>
      <c r="G2935" s="13">
        <v>22.45</v>
      </c>
      <c r="H2935" s="13">
        <f>TRUNC(TRUNC(F2935,8)*G2935,2)</f>
        <v>1.48</v>
      </c>
    </row>
    <row r="2936" spans="1:8" ht="15" customHeight="1">
      <c r="A2936" s="9" t="s">
        <v>203</v>
      </c>
      <c r="B2936" s="10" t="s">
        <v>204</v>
      </c>
      <c r="C2936" s="11" t="s">
        <v>16</v>
      </c>
      <c r="D2936" s="11"/>
      <c r="E2936" s="9" t="s">
        <v>29</v>
      </c>
      <c r="F2936" s="12">
        <v>6.6299999999999998E-2</v>
      </c>
      <c r="G2936" s="13">
        <v>26.88</v>
      </c>
      <c r="H2936" s="13">
        <f>TRUNC(TRUNC(F2936,8)*G2936,2)</f>
        <v>1.78</v>
      </c>
    </row>
    <row r="2937" spans="1:8" ht="18" customHeight="1">
      <c r="A2937" s="4"/>
      <c r="B2937" s="4"/>
      <c r="C2937" s="4"/>
      <c r="D2937" s="4"/>
      <c r="E2937" s="4"/>
      <c r="F2937" s="14" t="s">
        <v>32</v>
      </c>
      <c r="G2937" s="14"/>
      <c r="H2937" s="15">
        <f>SUM(H2935:H2936)</f>
        <v>3.26</v>
      </c>
    </row>
    <row r="2938" spans="1:8" ht="15" customHeight="1">
      <c r="A2938" s="4"/>
      <c r="B2938" s="4"/>
      <c r="C2938" s="4"/>
      <c r="D2938" s="4"/>
      <c r="E2938" s="4"/>
      <c r="F2938" s="16" t="s">
        <v>12</v>
      </c>
      <c r="G2938" s="16"/>
      <c r="H2938" s="17">
        <f>SUM(H2933,H2937)</f>
        <v>15.79</v>
      </c>
    </row>
    <row r="2939" spans="1:8" ht="9.9499999999999993" customHeight="1">
      <c r="A2939" s="4"/>
      <c r="B2939" s="4"/>
      <c r="C2939" s="4"/>
      <c r="D2939" s="4"/>
      <c r="E2939" s="4"/>
      <c r="F2939" s="5"/>
      <c r="G2939" s="5"/>
      <c r="H2939" s="5"/>
    </row>
    <row r="2940" spans="1:8" ht="20.100000000000001" customHeight="1">
      <c r="A2940" s="6" t="s">
        <v>723</v>
      </c>
      <c r="B2940" s="6"/>
      <c r="C2940" s="6"/>
      <c r="D2940" s="6"/>
      <c r="E2940" s="6"/>
      <c r="F2940" s="6"/>
      <c r="G2940" s="6"/>
      <c r="H2940" s="6"/>
    </row>
    <row r="2941" spans="1:8" ht="15" customHeight="1">
      <c r="A2941" s="2" t="s">
        <v>1</v>
      </c>
      <c r="B2941" s="2"/>
      <c r="C2941" s="7" t="s">
        <v>2</v>
      </c>
      <c r="D2941" s="7"/>
      <c r="E2941" s="8" t="s">
        <v>3</v>
      </c>
      <c r="F2941" s="8" t="s">
        <v>4</v>
      </c>
      <c r="G2941" s="8" t="s">
        <v>5</v>
      </c>
      <c r="H2941" s="8" t="s">
        <v>6</v>
      </c>
    </row>
    <row r="2942" spans="1:8" ht="21" customHeight="1">
      <c r="A2942" s="9" t="s">
        <v>558</v>
      </c>
      <c r="B2942" s="10" t="s">
        <v>559</v>
      </c>
      <c r="C2942" s="11" t="s">
        <v>16</v>
      </c>
      <c r="D2942" s="11"/>
      <c r="E2942" s="9" t="s">
        <v>10</v>
      </c>
      <c r="F2942" s="12">
        <v>1</v>
      </c>
      <c r="G2942" s="13">
        <v>75.64</v>
      </c>
      <c r="H2942" s="13">
        <f>TRUNC(TRUNC(F2942,8)*G2942,2)</f>
        <v>75.64</v>
      </c>
    </row>
    <row r="2943" spans="1:8" ht="29.1" customHeight="1">
      <c r="A2943" s="9" t="s">
        <v>218</v>
      </c>
      <c r="B2943" s="10" t="s">
        <v>219</v>
      </c>
      <c r="C2943" s="11" t="s">
        <v>16</v>
      </c>
      <c r="D2943" s="11"/>
      <c r="E2943" s="9" t="s">
        <v>10</v>
      </c>
      <c r="F2943" s="12">
        <v>3</v>
      </c>
      <c r="G2943" s="13">
        <v>1.35</v>
      </c>
      <c r="H2943" s="13">
        <f>TRUNC(TRUNC(F2943,8)*G2943,2)</f>
        <v>4.05</v>
      </c>
    </row>
    <row r="2944" spans="1:8" ht="15" customHeight="1">
      <c r="A2944" s="4"/>
      <c r="B2944" s="4"/>
      <c r="C2944" s="4"/>
      <c r="D2944" s="4"/>
      <c r="E2944" s="4"/>
      <c r="F2944" s="14" t="s">
        <v>11</v>
      </c>
      <c r="G2944" s="14"/>
      <c r="H2944" s="15">
        <f>SUM(H2942:H2943)</f>
        <v>79.69</v>
      </c>
    </row>
    <row r="2945" spans="1:8" ht="15" customHeight="1">
      <c r="A2945" s="2" t="s">
        <v>26</v>
      </c>
      <c r="B2945" s="2"/>
      <c r="C2945" s="7" t="s">
        <v>2</v>
      </c>
      <c r="D2945" s="7"/>
      <c r="E2945" s="8" t="s">
        <v>3</v>
      </c>
      <c r="F2945" s="8" t="s">
        <v>4</v>
      </c>
      <c r="G2945" s="8" t="s">
        <v>5</v>
      </c>
      <c r="H2945" s="8" t="s">
        <v>6</v>
      </c>
    </row>
    <row r="2946" spans="1:8" ht="21" customHeight="1">
      <c r="A2946" s="9" t="s">
        <v>201</v>
      </c>
      <c r="B2946" s="10" t="s">
        <v>202</v>
      </c>
      <c r="C2946" s="11" t="s">
        <v>16</v>
      </c>
      <c r="D2946" s="11"/>
      <c r="E2946" s="9" t="s">
        <v>29</v>
      </c>
      <c r="F2946" s="12">
        <v>0.14280000000000001</v>
      </c>
      <c r="G2946" s="13">
        <v>22.45</v>
      </c>
      <c r="H2946" s="13">
        <f>TRUNC(TRUNC(F2946,8)*G2946,2)</f>
        <v>3.2</v>
      </c>
    </row>
    <row r="2947" spans="1:8" ht="15" customHeight="1">
      <c r="A2947" s="9" t="s">
        <v>203</v>
      </c>
      <c r="B2947" s="10" t="s">
        <v>204</v>
      </c>
      <c r="C2947" s="11" t="s">
        <v>16</v>
      </c>
      <c r="D2947" s="11"/>
      <c r="E2947" s="9" t="s">
        <v>29</v>
      </c>
      <c r="F2947" s="12">
        <v>0.14280000000000001</v>
      </c>
      <c r="G2947" s="13">
        <v>26.88</v>
      </c>
      <c r="H2947" s="13">
        <f>TRUNC(TRUNC(F2947,8)*G2947,2)</f>
        <v>3.83</v>
      </c>
    </row>
    <row r="2948" spans="1:8" ht="18" customHeight="1">
      <c r="A2948" s="4"/>
      <c r="B2948" s="4"/>
      <c r="C2948" s="4"/>
      <c r="D2948" s="4"/>
      <c r="E2948" s="4"/>
      <c r="F2948" s="14" t="s">
        <v>32</v>
      </c>
      <c r="G2948" s="14"/>
      <c r="H2948" s="15">
        <f>SUM(H2946:H2947)</f>
        <v>7.03</v>
      </c>
    </row>
    <row r="2949" spans="1:8" ht="15" customHeight="1">
      <c r="A2949" s="4"/>
      <c r="B2949" s="4"/>
      <c r="C2949" s="4"/>
      <c r="D2949" s="4"/>
      <c r="E2949" s="4"/>
      <c r="F2949" s="16" t="s">
        <v>12</v>
      </c>
      <c r="G2949" s="16"/>
      <c r="H2949" s="17">
        <f>SUM(H2944,H2948)</f>
        <v>86.72</v>
      </c>
    </row>
    <row r="2950" spans="1:8" ht="9.9499999999999993" customHeight="1">
      <c r="A2950" s="4"/>
      <c r="B2950" s="4"/>
      <c r="C2950" s="4"/>
      <c r="D2950" s="4"/>
      <c r="E2950" s="4"/>
      <c r="F2950" s="5"/>
      <c r="G2950" s="5"/>
      <c r="H2950" s="5"/>
    </row>
    <row r="2951" spans="1:8" ht="20.100000000000001" customHeight="1">
      <c r="A2951" s="6" t="s">
        <v>724</v>
      </c>
      <c r="B2951" s="6"/>
      <c r="C2951" s="6"/>
      <c r="D2951" s="6"/>
      <c r="E2951" s="6"/>
      <c r="F2951" s="6"/>
      <c r="G2951" s="6"/>
      <c r="H2951" s="6"/>
    </row>
    <row r="2952" spans="1:8" ht="15" customHeight="1">
      <c r="A2952" s="2" t="s">
        <v>1</v>
      </c>
      <c r="B2952" s="2"/>
      <c r="C2952" s="7" t="s">
        <v>2</v>
      </c>
      <c r="D2952" s="7"/>
      <c r="E2952" s="8" t="s">
        <v>3</v>
      </c>
      <c r="F2952" s="8" t="s">
        <v>4</v>
      </c>
      <c r="G2952" s="8" t="s">
        <v>5</v>
      </c>
      <c r="H2952" s="8" t="s">
        <v>6</v>
      </c>
    </row>
    <row r="2953" spans="1:8" ht="21" customHeight="1">
      <c r="A2953" s="9" t="s">
        <v>558</v>
      </c>
      <c r="B2953" s="10" t="s">
        <v>559</v>
      </c>
      <c r="C2953" s="11" t="s">
        <v>16</v>
      </c>
      <c r="D2953" s="11"/>
      <c r="E2953" s="9" t="s">
        <v>10</v>
      </c>
      <c r="F2953" s="12">
        <v>1</v>
      </c>
      <c r="G2953" s="13">
        <v>75.64</v>
      </c>
      <c r="H2953" s="13">
        <f>TRUNC(TRUNC(F2953,8)*G2953,2)</f>
        <v>75.64</v>
      </c>
    </row>
    <row r="2954" spans="1:8" ht="29.1" customHeight="1">
      <c r="A2954" s="9" t="s">
        <v>555</v>
      </c>
      <c r="B2954" s="10" t="s">
        <v>556</v>
      </c>
      <c r="C2954" s="11" t="s">
        <v>16</v>
      </c>
      <c r="D2954" s="11"/>
      <c r="E2954" s="9" t="s">
        <v>10</v>
      </c>
      <c r="F2954" s="12">
        <v>3</v>
      </c>
      <c r="G2954" s="13">
        <v>1.76</v>
      </c>
      <c r="H2954" s="13">
        <f>TRUNC(TRUNC(F2954,8)*G2954,2)</f>
        <v>5.28</v>
      </c>
    </row>
    <row r="2955" spans="1:8" ht="15" customHeight="1">
      <c r="A2955" s="4"/>
      <c r="B2955" s="4"/>
      <c r="C2955" s="4"/>
      <c r="D2955" s="4"/>
      <c r="E2955" s="4"/>
      <c r="F2955" s="14" t="s">
        <v>11</v>
      </c>
      <c r="G2955" s="14"/>
      <c r="H2955" s="15">
        <f>SUM(H2953:H2954)</f>
        <v>80.92</v>
      </c>
    </row>
    <row r="2956" spans="1:8" ht="15" customHeight="1">
      <c r="A2956" s="2" t="s">
        <v>26</v>
      </c>
      <c r="B2956" s="2"/>
      <c r="C2956" s="7" t="s">
        <v>2</v>
      </c>
      <c r="D2956" s="7"/>
      <c r="E2956" s="8" t="s">
        <v>3</v>
      </c>
      <c r="F2956" s="8" t="s">
        <v>4</v>
      </c>
      <c r="G2956" s="8" t="s">
        <v>5</v>
      </c>
      <c r="H2956" s="8" t="s">
        <v>6</v>
      </c>
    </row>
    <row r="2957" spans="1:8" ht="21" customHeight="1">
      <c r="A2957" s="9" t="s">
        <v>201</v>
      </c>
      <c r="B2957" s="10" t="s">
        <v>202</v>
      </c>
      <c r="C2957" s="11" t="s">
        <v>16</v>
      </c>
      <c r="D2957" s="11"/>
      <c r="E2957" s="9" t="s">
        <v>29</v>
      </c>
      <c r="F2957" s="12">
        <v>0.1988</v>
      </c>
      <c r="G2957" s="13">
        <v>22.45</v>
      </c>
      <c r="H2957" s="13">
        <f>TRUNC(TRUNC(F2957,8)*G2957,2)</f>
        <v>4.46</v>
      </c>
    </row>
    <row r="2958" spans="1:8" ht="15" customHeight="1">
      <c r="A2958" s="9" t="s">
        <v>203</v>
      </c>
      <c r="B2958" s="10" t="s">
        <v>204</v>
      </c>
      <c r="C2958" s="11" t="s">
        <v>16</v>
      </c>
      <c r="D2958" s="11"/>
      <c r="E2958" s="9" t="s">
        <v>29</v>
      </c>
      <c r="F2958" s="12">
        <v>0.1988</v>
      </c>
      <c r="G2958" s="13">
        <v>26.88</v>
      </c>
      <c r="H2958" s="13">
        <f>TRUNC(TRUNC(F2958,8)*G2958,2)</f>
        <v>5.34</v>
      </c>
    </row>
    <row r="2959" spans="1:8" ht="18" customHeight="1">
      <c r="A2959" s="4"/>
      <c r="B2959" s="4"/>
      <c r="C2959" s="4"/>
      <c r="D2959" s="4"/>
      <c r="E2959" s="4"/>
      <c r="F2959" s="14" t="s">
        <v>32</v>
      </c>
      <c r="G2959" s="14"/>
      <c r="H2959" s="15">
        <f>SUM(H2957:H2958)</f>
        <v>9.8000000000000007</v>
      </c>
    </row>
    <row r="2960" spans="1:8" ht="15" customHeight="1">
      <c r="A2960" s="4"/>
      <c r="B2960" s="4"/>
      <c r="C2960" s="4"/>
      <c r="D2960" s="4"/>
      <c r="E2960" s="4"/>
      <c r="F2960" s="16" t="s">
        <v>12</v>
      </c>
      <c r="G2960" s="16"/>
      <c r="H2960" s="17">
        <f>SUM(H2955,H2959)</f>
        <v>90.72</v>
      </c>
    </row>
    <row r="2961" spans="1:8" ht="9.9499999999999993" customHeight="1">
      <c r="A2961" s="4"/>
      <c r="B2961" s="4"/>
      <c r="C2961" s="4"/>
      <c r="D2961" s="4"/>
      <c r="E2961" s="4"/>
      <c r="F2961" s="5"/>
      <c r="G2961" s="5"/>
      <c r="H2961" s="5"/>
    </row>
    <row r="2962" spans="1:8" ht="20.100000000000001" customHeight="1">
      <c r="A2962" s="6" t="s">
        <v>725</v>
      </c>
      <c r="B2962" s="6"/>
      <c r="C2962" s="6"/>
      <c r="D2962" s="6"/>
      <c r="E2962" s="6"/>
      <c r="F2962" s="6"/>
      <c r="G2962" s="6"/>
      <c r="H2962" s="6"/>
    </row>
    <row r="2963" spans="1:8" ht="15" customHeight="1">
      <c r="A2963" s="2" t="s">
        <v>1</v>
      </c>
      <c r="B2963" s="2"/>
      <c r="C2963" s="7" t="s">
        <v>2</v>
      </c>
      <c r="D2963" s="7"/>
      <c r="E2963" s="8" t="s">
        <v>3</v>
      </c>
      <c r="F2963" s="8" t="s">
        <v>4</v>
      </c>
      <c r="G2963" s="8" t="s">
        <v>5</v>
      </c>
      <c r="H2963" s="8" t="s">
        <v>6</v>
      </c>
    </row>
    <row r="2964" spans="1:8" ht="29.1" customHeight="1">
      <c r="A2964" s="9" t="s">
        <v>561</v>
      </c>
      <c r="B2964" s="10" t="s">
        <v>562</v>
      </c>
      <c r="C2964" s="11" t="s">
        <v>265</v>
      </c>
      <c r="D2964" s="11"/>
      <c r="E2964" s="9" t="s">
        <v>266</v>
      </c>
      <c r="F2964" s="12">
        <v>1</v>
      </c>
      <c r="G2964" s="13">
        <v>96.35</v>
      </c>
      <c r="H2964" s="13">
        <f>ROUND(ROUND(F2964,8)*G2964,2)</f>
        <v>96.35</v>
      </c>
    </row>
    <row r="2965" spans="1:8" ht="15" customHeight="1">
      <c r="A2965" s="4"/>
      <c r="B2965" s="4"/>
      <c r="C2965" s="4"/>
      <c r="D2965" s="4"/>
      <c r="E2965" s="4"/>
      <c r="F2965" s="14" t="s">
        <v>11</v>
      </c>
      <c r="G2965" s="14"/>
      <c r="H2965" s="15">
        <f>SUM(H2964:H2964)</f>
        <v>96.35</v>
      </c>
    </row>
    <row r="2966" spans="1:8" ht="15" customHeight="1">
      <c r="A2966" s="2" t="s">
        <v>26</v>
      </c>
      <c r="B2966" s="2"/>
      <c r="C2966" s="7" t="s">
        <v>2</v>
      </c>
      <c r="D2966" s="7"/>
      <c r="E2966" s="8" t="s">
        <v>3</v>
      </c>
      <c r="F2966" s="8" t="s">
        <v>4</v>
      </c>
      <c r="G2966" s="8" t="s">
        <v>5</v>
      </c>
      <c r="H2966" s="8" t="s">
        <v>6</v>
      </c>
    </row>
    <row r="2967" spans="1:8" ht="15" customHeight="1">
      <c r="A2967" s="9" t="s">
        <v>203</v>
      </c>
      <c r="B2967" s="10" t="s">
        <v>204</v>
      </c>
      <c r="C2967" s="11" t="s">
        <v>16</v>
      </c>
      <c r="D2967" s="11"/>
      <c r="E2967" s="9" t="s">
        <v>29</v>
      </c>
      <c r="F2967" s="12">
        <v>1</v>
      </c>
      <c r="G2967" s="13">
        <v>26.88</v>
      </c>
      <c r="H2967" s="13">
        <f>ROUND(ROUND(F2967,8)*G2967,2)</f>
        <v>26.88</v>
      </c>
    </row>
    <row r="2968" spans="1:8" ht="15" customHeight="1">
      <c r="A2968" s="9" t="s">
        <v>30</v>
      </c>
      <c r="B2968" s="10" t="s">
        <v>31</v>
      </c>
      <c r="C2968" s="11" t="s">
        <v>16</v>
      </c>
      <c r="D2968" s="11"/>
      <c r="E2968" s="9" t="s">
        <v>29</v>
      </c>
      <c r="F2968" s="12">
        <v>1</v>
      </c>
      <c r="G2968" s="13">
        <v>21.05</v>
      </c>
      <c r="H2968" s="13">
        <f>ROUND(ROUND(F2968,8)*G2968,2)</f>
        <v>21.05</v>
      </c>
    </row>
    <row r="2969" spans="1:8" ht="18" customHeight="1">
      <c r="A2969" s="4"/>
      <c r="B2969" s="4"/>
      <c r="C2969" s="4"/>
      <c r="D2969" s="4"/>
      <c r="E2969" s="4"/>
      <c r="F2969" s="14" t="s">
        <v>32</v>
      </c>
      <c r="G2969" s="14"/>
      <c r="H2969" s="15">
        <f>SUM(H2967:H2968)</f>
        <v>47.93</v>
      </c>
    </row>
    <row r="2970" spans="1:8" ht="15" customHeight="1">
      <c r="A2970" s="4"/>
      <c r="B2970" s="4"/>
      <c r="C2970" s="4"/>
      <c r="D2970" s="4"/>
      <c r="E2970" s="4"/>
      <c r="F2970" s="16" t="s">
        <v>12</v>
      </c>
      <c r="G2970" s="16"/>
      <c r="H2970" s="17">
        <f>SUM(H2965,H2969)</f>
        <v>144.28</v>
      </c>
    </row>
    <row r="2971" spans="1:8" ht="9.9499999999999993" customHeight="1">
      <c r="A2971" s="4"/>
      <c r="B2971" s="4"/>
      <c r="C2971" s="4"/>
      <c r="D2971" s="4"/>
      <c r="E2971" s="4"/>
      <c r="F2971" s="5"/>
      <c r="G2971" s="5"/>
      <c r="H2971" s="5"/>
    </row>
    <row r="2972" spans="1:8" ht="20.100000000000001" customHeight="1">
      <c r="A2972" s="6" t="s">
        <v>726</v>
      </c>
      <c r="B2972" s="6"/>
      <c r="C2972" s="6"/>
      <c r="D2972" s="6"/>
      <c r="E2972" s="6"/>
      <c r="F2972" s="6"/>
      <c r="G2972" s="6"/>
      <c r="H2972" s="6"/>
    </row>
    <row r="2973" spans="1:8" ht="15" customHeight="1">
      <c r="A2973" s="2" t="s">
        <v>1</v>
      </c>
      <c r="B2973" s="2"/>
      <c r="C2973" s="7" t="s">
        <v>2</v>
      </c>
      <c r="D2973" s="7"/>
      <c r="E2973" s="8" t="s">
        <v>3</v>
      </c>
      <c r="F2973" s="8" t="s">
        <v>4</v>
      </c>
      <c r="G2973" s="8" t="s">
        <v>5</v>
      </c>
      <c r="H2973" s="8" t="s">
        <v>6</v>
      </c>
    </row>
    <row r="2974" spans="1:8" ht="29.1" customHeight="1">
      <c r="A2974" s="9" t="s">
        <v>578</v>
      </c>
      <c r="B2974" s="10" t="s">
        <v>579</v>
      </c>
      <c r="C2974" s="11" t="s">
        <v>265</v>
      </c>
      <c r="D2974" s="11"/>
      <c r="E2974" s="9" t="s">
        <v>266</v>
      </c>
      <c r="F2974" s="12">
        <v>1</v>
      </c>
      <c r="G2974" s="13">
        <v>451</v>
      </c>
      <c r="H2974" s="13">
        <f>ROUND(ROUND(F2974,8)*G2974,2)</f>
        <v>451</v>
      </c>
    </row>
    <row r="2975" spans="1:8" ht="15" customHeight="1">
      <c r="A2975" s="4"/>
      <c r="B2975" s="4"/>
      <c r="C2975" s="4"/>
      <c r="D2975" s="4"/>
      <c r="E2975" s="4"/>
      <c r="F2975" s="14" t="s">
        <v>11</v>
      </c>
      <c r="G2975" s="14"/>
      <c r="H2975" s="15">
        <f>SUM(H2974:H2974)</f>
        <v>451</v>
      </c>
    </row>
    <row r="2976" spans="1:8" ht="15" customHeight="1">
      <c r="A2976" s="2" t="s">
        <v>26</v>
      </c>
      <c r="B2976" s="2"/>
      <c r="C2976" s="7" t="s">
        <v>2</v>
      </c>
      <c r="D2976" s="7"/>
      <c r="E2976" s="8" t="s">
        <v>3</v>
      </c>
      <c r="F2976" s="8" t="s">
        <v>4</v>
      </c>
      <c r="G2976" s="8" t="s">
        <v>5</v>
      </c>
      <c r="H2976" s="8" t="s">
        <v>6</v>
      </c>
    </row>
    <row r="2977" spans="1:8" ht="15" customHeight="1">
      <c r="A2977" s="9" t="s">
        <v>203</v>
      </c>
      <c r="B2977" s="10" t="s">
        <v>204</v>
      </c>
      <c r="C2977" s="11" t="s">
        <v>16</v>
      </c>
      <c r="D2977" s="11"/>
      <c r="E2977" s="9" t="s">
        <v>29</v>
      </c>
      <c r="F2977" s="12">
        <v>2</v>
      </c>
      <c r="G2977" s="13">
        <v>26.88</v>
      </c>
      <c r="H2977" s="13">
        <f>ROUND(ROUND(F2977,8)*G2977,2)</f>
        <v>53.76</v>
      </c>
    </row>
    <row r="2978" spans="1:8" ht="15" customHeight="1">
      <c r="A2978" s="9" t="s">
        <v>30</v>
      </c>
      <c r="B2978" s="10" t="s">
        <v>31</v>
      </c>
      <c r="C2978" s="11" t="s">
        <v>16</v>
      </c>
      <c r="D2978" s="11"/>
      <c r="E2978" s="9" t="s">
        <v>29</v>
      </c>
      <c r="F2978" s="12">
        <v>2</v>
      </c>
      <c r="G2978" s="13">
        <v>21.05</v>
      </c>
      <c r="H2978" s="13">
        <f>ROUND(ROUND(F2978,8)*G2978,2)</f>
        <v>42.1</v>
      </c>
    </row>
    <row r="2979" spans="1:8" ht="18" customHeight="1">
      <c r="A2979" s="4"/>
      <c r="B2979" s="4"/>
      <c r="C2979" s="4"/>
      <c r="D2979" s="4"/>
      <c r="E2979" s="4"/>
      <c r="F2979" s="14" t="s">
        <v>32</v>
      </c>
      <c r="G2979" s="14"/>
      <c r="H2979" s="15">
        <f>SUM(H2977:H2978)</f>
        <v>95.86</v>
      </c>
    </row>
    <row r="2980" spans="1:8" ht="15" customHeight="1">
      <c r="A2980" s="4"/>
      <c r="B2980" s="4"/>
      <c r="C2980" s="4"/>
      <c r="D2980" s="4"/>
      <c r="E2980" s="4"/>
      <c r="F2980" s="16" t="s">
        <v>12</v>
      </c>
      <c r="G2980" s="16"/>
      <c r="H2980" s="17">
        <f>SUM(H2975,H2979)</f>
        <v>546.86</v>
      </c>
    </row>
    <row r="2981" spans="1:8" ht="9.9499999999999993" customHeight="1">
      <c r="A2981" s="4"/>
      <c r="B2981" s="4"/>
      <c r="C2981" s="4"/>
      <c r="D2981" s="4"/>
      <c r="E2981" s="4"/>
      <c r="F2981" s="5"/>
      <c r="G2981" s="5"/>
      <c r="H2981" s="5"/>
    </row>
    <row r="2982" spans="1:8" ht="20.100000000000001" customHeight="1">
      <c r="A2982" s="6" t="s">
        <v>727</v>
      </c>
      <c r="B2982" s="6"/>
      <c r="C2982" s="6"/>
      <c r="D2982" s="6"/>
      <c r="E2982" s="6"/>
      <c r="F2982" s="6"/>
      <c r="G2982" s="6"/>
      <c r="H2982" s="6"/>
    </row>
    <row r="2983" spans="1:8" ht="15" customHeight="1">
      <c r="A2983" s="2" t="s">
        <v>1</v>
      </c>
      <c r="B2983" s="2"/>
      <c r="C2983" s="7" t="s">
        <v>2</v>
      </c>
      <c r="D2983" s="7"/>
      <c r="E2983" s="8" t="s">
        <v>3</v>
      </c>
      <c r="F2983" s="8" t="s">
        <v>4</v>
      </c>
      <c r="G2983" s="8" t="s">
        <v>5</v>
      </c>
      <c r="H2983" s="8" t="s">
        <v>6</v>
      </c>
    </row>
    <row r="2984" spans="1:8" ht="29.1" customHeight="1">
      <c r="A2984" s="9" t="s">
        <v>589</v>
      </c>
      <c r="B2984" s="10" t="s">
        <v>590</v>
      </c>
      <c r="C2984" s="11" t="s">
        <v>265</v>
      </c>
      <c r="D2984" s="11"/>
      <c r="E2984" s="9" t="s">
        <v>266</v>
      </c>
      <c r="F2984" s="12">
        <v>1</v>
      </c>
      <c r="G2984" s="13">
        <v>2562.58</v>
      </c>
      <c r="H2984" s="13">
        <f>ROUND(ROUND(F2984,8)*G2984,2)</f>
        <v>2562.58</v>
      </c>
    </row>
    <row r="2985" spans="1:8" ht="15" customHeight="1">
      <c r="A2985" s="4"/>
      <c r="B2985" s="4"/>
      <c r="C2985" s="4"/>
      <c r="D2985" s="4"/>
      <c r="E2985" s="4"/>
      <c r="F2985" s="14" t="s">
        <v>11</v>
      </c>
      <c r="G2985" s="14"/>
      <c r="H2985" s="15">
        <f>SUM(H2984:H2984)</f>
        <v>2562.58</v>
      </c>
    </row>
    <row r="2986" spans="1:8" ht="15" customHeight="1">
      <c r="A2986" s="2" t="s">
        <v>26</v>
      </c>
      <c r="B2986" s="2"/>
      <c r="C2986" s="7" t="s">
        <v>2</v>
      </c>
      <c r="D2986" s="7"/>
      <c r="E2986" s="8" t="s">
        <v>3</v>
      </c>
      <c r="F2986" s="8" t="s">
        <v>4</v>
      </c>
      <c r="G2986" s="8" t="s">
        <v>5</v>
      </c>
      <c r="H2986" s="8" t="s">
        <v>6</v>
      </c>
    </row>
    <row r="2987" spans="1:8" ht="15" customHeight="1">
      <c r="A2987" s="9" t="s">
        <v>203</v>
      </c>
      <c r="B2987" s="10" t="s">
        <v>204</v>
      </c>
      <c r="C2987" s="11" t="s">
        <v>16</v>
      </c>
      <c r="D2987" s="11"/>
      <c r="E2987" s="9" t="s">
        <v>29</v>
      </c>
      <c r="F2987" s="12">
        <v>8</v>
      </c>
      <c r="G2987" s="13">
        <v>26.88</v>
      </c>
      <c r="H2987" s="13">
        <f>ROUND(ROUND(F2987,8)*G2987,2)</f>
        <v>215.04</v>
      </c>
    </row>
    <row r="2988" spans="1:8" ht="15" customHeight="1">
      <c r="A2988" s="9" t="s">
        <v>30</v>
      </c>
      <c r="B2988" s="10" t="s">
        <v>31</v>
      </c>
      <c r="C2988" s="11" t="s">
        <v>16</v>
      </c>
      <c r="D2988" s="11"/>
      <c r="E2988" s="9" t="s">
        <v>29</v>
      </c>
      <c r="F2988" s="12">
        <v>8</v>
      </c>
      <c r="G2988" s="13">
        <v>21.05</v>
      </c>
      <c r="H2988" s="13">
        <f>ROUND(ROUND(F2988,8)*G2988,2)</f>
        <v>168.4</v>
      </c>
    </row>
    <row r="2989" spans="1:8" ht="18" customHeight="1">
      <c r="A2989" s="4"/>
      <c r="B2989" s="4"/>
      <c r="C2989" s="4"/>
      <c r="D2989" s="4"/>
      <c r="E2989" s="4"/>
      <c r="F2989" s="14" t="s">
        <v>32</v>
      </c>
      <c r="G2989" s="14"/>
      <c r="H2989" s="15">
        <f>SUM(H2987:H2988)</f>
        <v>383.44</v>
      </c>
    </row>
    <row r="2990" spans="1:8" ht="15" customHeight="1">
      <c r="A2990" s="4"/>
      <c r="B2990" s="4"/>
      <c r="C2990" s="4"/>
      <c r="D2990" s="4"/>
      <c r="E2990" s="4"/>
      <c r="F2990" s="16" t="s">
        <v>12</v>
      </c>
      <c r="G2990" s="16"/>
      <c r="H2990" s="17">
        <f>SUM(H2985,H2989)</f>
        <v>2946.02</v>
      </c>
    </row>
    <row r="2991" spans="1:8" ht="9.9499999999999993" customHeight="1">
      <c r="A2991" s="4"/>
      <c r="B2991" s="4"/>
      <c r="C2991" s="4"/>
      <c r="D2991" s="4"/>
      <c r="E2991" s="4"/>
      <c r="F2991" s="5"/>
      <c r="G2991" s="5"/>
      <c r="H2991" s="5"/>
    </row>
    <row r="2992" spans="1:8" ht="20.100000000000001" customHeight="1">
      <c r="A2992" s="6" t="s">
        <v>728</v>
      </c>
      <c r="B2992" s="6"/>
      <c r="C2992" s="6"/>
      <c r="D2992" s="6"/>
      <c r="E2992" s="6"/>
      <c r="F2992" s="6"/>
      <c r="G2992" s="6"/>
      <c r="H2992" s="6"/>
    </row>
    <row r="2993" spans="1:8" ht="15" customHeight="1">
      <c r="A2993" s="2" t="s">
        <v>1</v>
      </c>
      <c r="B2993" s="2"/>
      <c r="C2993" s="7" t="s">
        <v>2</v>
      </c>
      <c r="D2993" s="7"/>
      <c r="E2993" s="8" t="s">
        <v>3</v>
      </c>
      <c r="F2993" s="8" t="s">
        <v>4</v>
      </c>
      <c r="G2993" s="8" t="s">
        <v>5</v>
      </c>
      <c r="H2993" s="8" t="s">
        <v>6</v>
      </c>
    </row>
    <row r="2994" spans="1:8" ht="21" customHeight="1">
      <c r="A2994" s="9" t="s">
        <v>552</v>
      </c>
      <c r="B2994" s="10" t="s">
        <v>553</v>
      </c>
      <c r="C2994" s="11" t="s">
        <v>16</v>
      </c>
      <c r="D2994" s="11"/>
      <c r="E2994" s="9" t="s">
        <v>10</v>
      </c>
      <c r="F2994" s="12">
        <v>1</v>
      </c>
      <c r="G2994" s="13">
        <v>10.77</v>
      </c>
      <c r="H2994" s="13">
        <f>TRUNC(TRUNC(F2994,8)*G2994,2)</f>
        <v>10.77</v>
      </c>
    </row>
    <row r="2995" spans="1:8" ht="29.1" customHeight="1">
      <c r="A2995" s="9" t="s">
        <v>218</v>
      </c>
      <c r="B2995" s="10" t="s">
        <v>219</v>
      </c>
      <c r="C2995" s="11" t="s">
        <v>16</v>
      </c>
      <c r="D2995" s="11"/>
      <c r="E2995" s="9" t="s">
        <v>10</v>
      </c>
      <c r="F2995" s="12">
        <v>1</v>
      </c>
      <c r="G2995" s="13">
        <v>1.35</v>
      </c>
      <c r="H2995" s="13">
        <f>TRUNC(TRUNC(F2995,8)*G2995,2)</f>
        <v>1.35</v>
      </c>
    </row>
    <row r="2996" spans="1:8" ht="15" customHeight="1">
      <c r="A2996" s="4"/>
      <c r="B2996" s="4"/>
      <c r="C2996" s="4"/>
      <c r="D2996" s="4"/>
      <c r="E2996" s="4"/>
      <c r="F2996" s="14" t="s">
        <v>11</v>
      </c>
      <c r="G2996" s="14"/>
      <c r="H2996" s="15">
        <f>SUM(H2994:H2995)</f>
        <v>12.12</v>
      </c>
    </row>
    <row r="2997" spans="1:8" ht="15" customHeight="1">
      <c r="A2997" s="2" t="s">
        <v>26</v>
      </c>
      <c r="B2997" s="2"/>
      <c r="C2997" s="7" t="s">
        <v>2</v>
      </c>
      <c r="D2997" s="7"/>
      <c r="E2997" s="8" t="s">
        <v>3</v>
      </c>
      <c r="F2997" s="8" t="s">
        <v>4</v>
      </c>
      <c r="G2997" s="8" t="s">
        <v>5</v>
      </c>
      <c r="H2997" s="8" t="s">
        <v>6</v>
      </c>
    </row>
    <row r="2998" spans="1:8" ht="21" customHeight="1">
      <c r="A2998" s="9" t="s">
        <v>201</v>
      </c>
      <c r="B2998" s="10" t="s">
        <v>202</v>
      </c>
      <c r="C2998" s="11" t="s">
        <v>16</v>
      </c>
      <c r="D2998" s="11"/>
      <c r="E2998" s="9" t="s">
        <v>29</v>
      </c>
      <c r="F2998" s="12">
        <v>4.7600000000000003E-2</v>
      </c>
      <c r="G2998" s="13">
        <v>22.45</v>
      </c>
      <c r="H2998" s="13">
        <f>TRUNC(TRUNC(F2998,8)*G2998,2)</f>
        <v>1.06</v>
      </c>
    </row>
    <row r="2999" spans="1:8" ht="15" customHeight="1">
      <c r="A2999" s="9" t="s">
        <v>203</v>
      </c>
      <c r="B2999" s="10" t="s">
        <v>204</v>
      </c>
      <c r="C2999" s="11" t="s">
        <v>16</v>
      </c>
      <c r="D2999" s="11"/>
      <c r="E2999" s="9" t="s">
        <v>29</v>
      </c>
      <c r="F2999" s="12">
        <v>4.7600000000000003E-2</v>
      </c>
      <c r="G2999" s="13">
        <v>26.88</v>
      </c>
      <c r="H2999" s="13">
        <f>TRUNC(TRUNC(F2999,8)*G2999,2)</f>
        <v>1.27</v>
      </c>
    </row>
    <row r="3000" spans="1:8" ht="18" customHeight="1">
      <c r="A3000" s="4"/>
      <c r="B3000" s="4"/>
      <c r="C3000" s="4"/>
      <c r="D3000" s="4"/>
      <c r="E3000" s="4"/>
      <c r="F3000" s="14" t="s">
        <v>32</v>
      </c>
      <c r="G3000" s="14"/>
      <c r="H3000" s="15">
        <f>SUM(H2998:H2999)</f>
        <v>2.33</v>
      </c>
    </row>
    <row r="3001" spans="1:8" ht="15" customHeight="1">
      <c r="A3001" s="4"/>
      <c r="B3001" s="4"/>
      <c r="C3001" s="4"/>
      <c r="D3001" s="4"/>
      <c r="E3001" s="4"/>
      <c r="F3001" s="16" t="s">
        <v>12</v>
      </c>
      <c r="G3001" s="16"/>
      <c r="H3001" s="17">
        <f>SUM(H2996,H3000)</f>
        <v>14.45</v>
      </c>
    </row>
    <row r="3002" spans="1:8" ht="9.9499999999999993" customHeight="1">
      <c r="A3002" s="4"/>
      <c r="B3002" s="4"/>
      <c r="C3002" s="4"/>
      <c r="D3002" s="4"/>
      <c r="E3002" s="4"/>
      <c r="F3002" s="5"/>
      <c r="G3002" s="5"/>
      <c r="H3002" s="5"/>
    </row>
    <row r="3003" spans="1:8" ht="20.100000000000001" customHeight="1">
      <c r="A3003" s="6" t="s">
        <v>729</v>
      </c>
      <c r="B3003" s="6"/>
      <c r="C3003" s="6"/>
      <c r="D3003" s="6"/>
      <c r="E3003" s="6"/>
      <c r="F3003" s="6"/>
      <c r="G3003" s="6"/>
      <c r="H3003" s="6"/>
    </row>
    <row r="3004" spans="1:8" ht="15" customHeight="1">
      <c r="A3004" s="2" t="s">
        <v>1</v>
      </c>
      <c r="B3004" s="2"/>
      <c r="C3004" s="7" t="s">
        <v>2</v>
      </c>
      <c r="D3004" s="7"/>
      <c r="E3004" s="8" t="s">
        <v>3</v>
      </c>
      <c r="F3004" s="8" t="s">
        <v>4</v>
      </c>
      <c r="G3004" s="8" t="s">
        <v>5</v>
      </c>
      <c r="H3004" s="8" t="s">
        <v>6</v>
      </c>
    </row>
    <row r="3005" spans="1:8" ht="21" customHeight="1">
      <c r="A3005" s="9" t="s">
        <v>552</v>
      </c>
      <c r="B3005" s="10" t="s">
        <v>553</v>
      </c>
      <c r="C3005" s="11" t="s">
        <v>16</v>
      </c>
      <c r="D3005" s="11"/>
      <c r="E3005" s="9" t="s">
        <v>10</v>
      </c>
      <c r="F3005" s="12">
        <v>1</v>
      </c>
      <c r="G3005" s="13">
        <v>10.77</v>
      </c>
      <c r="H3005" s="13">
        <f>TRUNC(TRUNC(F3005,8)*G3005,2)</f>
        <v>10.77</v>
      </c>
    </row>
    <row r="3006" spans="1:8" ht="29.1" customHeight="1">
      <c r="A3006" s="9" t="s">
        <v>555</v>
      </c>
      <c r="B3006" s="10" t="s">
        <v>556</v>
      </c>
      <c r="C3006" s="11" t="s">
        <v>16</v>
      </c>
      <c r="D3006" s="11"/>
      <c r="E3006" s="9" t="s">
        <v>10</v>
      </c>
      <c r="F3006" s="12">
        <v>1</v>
      </c>
      <c r="G3006" s="13">
        <v>1.76</v>
      </c>
      <c r="H3006" s="13">
        <f>TRUNC(TRUNC(F3006,8)*G3006,2)</f>
        <v>1.76</v>
      </c>
    </row>
    <row r="3007" spans="1:8" ht="15" customHeight="1">
      <c r="A3007" s="4"/>
      <c r="B3007" s="4"/>
      <c r="C3007" s="4"/>
      <c r="D3007" s="4"/>
      <c r="E3007" s="4"/>
      <c r="F3007" s="14" t="s">
        <v>11</v>
      </c>
      <c r="G3007" s="14"/>
      <c r="H3007" s="15">
        <f>SUM(H3005:H3006)</f>
        <v>12.53</v>
      </c>
    </row>
    <row r="3008" spans="1:8" ht="15" customHeight="1">
      <c r="A3008" s="2" t="s">
        <v>26</v>
      </c>
      <c r="B3008" s="2"/>
      <c r="C3008" s="7" t="s">
        <v>2</v>
      </c>
      <c r="D3008" s="7"/>
      <c r="E3008" s="8" t="s">
        <v>3</v>
      </c>
      <c r="F3008" s="8" t="s">
        <v>4</v>
      </c>
      <c r="G3008" s="8" t="s">
        <v>5</v>
      </c>
      <c r="H3008" s="8" t="s">
        <v>6</v>
      </c>
    </row>
    <row r="3009" spans="1:8" ht="21" customHeight="1">
      <c r="A3009" s="9" t="s">
        <v>201</v>
      </c>
      <c r="B3009" s="10" t="s">
        <v>202</v>
      </c>
      <c r="C3009" s="11" t="s">
        <v>16</v>
      </c>
      <c r="D3009" s="11"/>
      <c r="E3009" s="9" t="s">
        <v>29</v>
      </c>
      <c r="F3009" s="12">
        <v>6.6299999999999998E-2</v>
      </c>
      <c r="G3009" s="13">
        <v>22.45</v>
      </c>
      <c r="H3009" s="13">
        <f>TRUNC(TRUNC(F3009,8)*G3009,2)</f>
        <v>1.48</v>
      </c>
    </row>
    <row r="3010" spans="1:8" ht="15" customHeight="1">
      <c r="A3010" s="9" t="s">
        <v>203</v>
      </c>
      <c r="B3010" s="10" t="s">
        <v>204</v>
      </c>
      <c r="C3010" s="11" t="s">
        <v>16</v>
      </c>
      <c r="D3010" s="11"/>
      <c r="E3010" s="9" t="s">
        <v>29</v>
      </c>
      <c r="F3010" s="12">
        <v>6.6299999999999998E-2</v>
      </c>
      <c r="G3010" s="13">
        <v>26.88</v>
      </c>
      <c r="H3010" s="13">
        <f>TRUNC(TRUNC(F3010,8)*G3010,2)</f>
        <v>1.78</v>
      </c>
    </row>
    <row r="3011" spans="1:8" ht="18" customHeight="1">
      <c r="A3011" s="4"/>
      <c r="B3011" s="4"/>
      <c r="C3011" s="4"/>
      <c r="D3011" s="4"/>
      <c r="E3011" s="4"/>
      <c r="F3011" s="14" t="s">
        <v>32</v>
      </c>
      <c r="G3011" s="14"/>
      <c r="H3011" s="15">
        <f>SUM(H3009:H3010)</f>
        <v>3.26</v>
      </c>
    </row>
    <row r="3012" spans="1:8" ht="15" customHeight="1">
      <c r="A3012" s="4"/>
      <c r="B3012" s="4"/>
      <c r="C3012" s="4"/>
      <c r="D3012" s="4"/>
      <c r="E3012" s="4"/>
      <c r="F3012" s="16" t="s">
        <v>12</v>
      </c>
      <c r="G3012" s="16"/>
      <c r="H3012" s="17">
        <f>SUM(H3007,H3011)</f>
        <v>15.79</v>
      </c>
    </row>
    <row r="3013" spans="1:8" ht="9.9499999999999993" customHeight="1">
      <c r="A3013" s="4"/>
      <c r="B3013" s="4"/>
      <c r="C3013" s="4"/>
      <c r="D3013" s="4"/>
      <c r="E3013" s="4"/>
      <c r="F3013" s="5"/>
      <c r="G3013" s="5"/>
      <c r="H3013" s="5"/>
    </row>
    <row r="3014" spans="1:8" ht="20.100000000000001" customHeight="1">
      <c r="A3014" s="6" t="s">
        <v>730</v>
      </c>
      <c r="B3014" s="6"/>
      <c r="C3014" s="6"/>
      <c r="D3014" s="6"/>
      <c r="E3014" s="6"/>
      <c r="F3014" s="6"/>
      <c r="G3014" s="6"/>
      <c r="H3014" s="6"/>
    </row>
    <row r="3015" spans="1:8" ht="15" customHeight="1">
      <c r="A3015" s="2" t="s">
        <v>1</v>
      </c>
      <c r="B3015" s="2"/>
      <c r="C3015" s="7" t="s">
        <v>2</v>
      </c>
      <c r="D3015" s="7"/>
      <c r="E3015" s="8" t="s">
        <v>3</v>
      </c>
      <c r="F3015" s="8" t="s">
        <v>4</v>
      </c>
      <c r="G3015" s="8" t="s">
        <v>5</v>
      </c>
      <c r="H3015" s="8" t="s">
        <v>6</v>
      </c>
    </row>
    <row r="3016" spans="1:8" ht="21" customHeight="1">
      <c r="A3016" s="9" t="s">
        <v>558</v>
      </c>
      <c r="B3016" s="10" t="s">
        <v>559</v>
      </c>
      <c r="C3016" s="11" t="s">
        <v>16</v>
      </c>
      <c r="D3016" s="11"/>
      <c r="E3016" s="9" t="s">
        <v>10</v>
      </c>
      <c r="F3016" s="12">
        <v>1</v>
      </c>
      <c r="G3016" s="13">
        <v>75.64</v>
      </c>
      <c r="H3016" s="13">
        <f>TRUNC(TRUNC(F3016,8)*G3016,2)</f>
        <v>75.64</v>
      </c>
    </row>
    <row r="3017" spans="1:8" ht="29.1" customHeight="1">
      <c r="A3017" s="9" t="s">
        <v>218</v>
      </c>
      <c r="B3017" s="10" t="s">
        <v>219</v>
      </c>
      <c r="C3017" s="11" t="s">
        <v>16</v>
      </c>
      <c r="D3017" s="11"/>
      <c r="E3017" s="9" t="s">
        <v>10</v>
      </c>
      <c r="F3017" s="12">
        <v>3</v>
      </c>
      <c r="G3017" s="13">
        <v>1.35</v>
      </c>
      <c r="H3017" s="13">
        <f>TRUNC(TRUNC(F3017,8)*G3017,2)</f>
        <v>4.05</v>
      </c>
    </row>
    <row r="3018" spans="1:8" ht="15" customHeight="1">
      <c r="A3018" s="4"/>
      <c r="B3018" s="4"/>
      <c r="C3018" s="4"/>
      <c r="D3018" s="4"/>
      <c r="E3018" s="4"/>
      <c r="F3018" s="14" t="s">
        <v>11</v>
      </c>
      <c r="G3018" s="14"/>
      <c r="H3018" s="15">
        <f>SUM(H3016:H3017)</f>
        <v>79.69</v>
      </c>
    </row>
    <row r="3019" spans="1:8" ht="15" customHeight="1">
      <c r="A3019" s="2" t="s">
        <v>26</v>
      </c>
      <c r="B3019" s="2"/>
      <c r="C3019" s="7" t="s">
        <v>2</v>
      </c>
      <c r="D3019" s="7"/>
      <c r="E3019" s="8" t="s">
        <v>3</v>
      </c>
      <c r="F3019" s="8" t="s">
        <v>4</v>
      </c>
      <c r="G3019" s="8" t="s">
        <v>5</v>
      </c>
      <c r="H3019" s="8" t="s">
        <v>6</v>
      </c>
    </row>
    <row r="3020" spans="1:8" ht="21" customHeight="1">
      <c r="A3020" s="9" t="s">
        <v>201</v>
      </c>
      <c r="B3020" s="10" t="s">
        <v>202</v>
      </c>
      <c r="C3020" s="11" t="s">
        <v>16</v>
      </c>
      <c r="D3020" s="11"/>
      <c r="E3020" s="9" t="s">
        <v>29</v>
      </c>
      <c r="F3020" s="12">
        <v>0.14280000000000001</v>
      </c>
      <c r="G3020" s="13">
        <v>22.45</v>
      </c>
      <c r="H3020" s="13">
        <f>TRUNC(TRUNC(F3020,8)*G3020,2)</f>
        <v>3.2</v>
      </c>
    </row>
    <row r="3021" spans="1:8" ht="15" customHeight="1">
      <c r="A3021" s="9" t="s">
        <v>203</v>
      </c>
      <c r="B3021" s="10" t="s">
        <v>204</v>
      </c>
      <c r="C3021" s="11" t="s">
        <v>16</v>
      </c>
      <c r="D3021" s="11"/>
      <c r="E3021" s="9" t="s">
        <v>29</v>
      </c>
      <c r="F3021" s="12">
        <v>0.14280000000000001</v>
      </c>
      <c r="G3021" s="13">
        <v>26.88</v>
      </c>
      <c r="H3021" s="13">
        <f>TRUNC(TRUNC(F3021,8)*G3021,2)</f>
        <v>3.83</v>
      </c>
    </row>
    <row r="3022" spans="1:8" ht="18" customHeight="1">
      <c r="A3022" s="4"/>
      <c r="B3022" s="4"/>
      <c r="C3022" s="4"/>
      <c r="D3022" s="4"/>
      <c r="E3022" s="4"/>
      <c r="F3022" s="14" t="s">
        <v>32</v>
      </c>
      <c r="G3022" s="14"/>
      <c r="H3022" s="15">
        <f>SUM(H3020:H3021)</f>
        <v>7.03</v>
      </c>
    </row>
    <row r="3023" spans="1:8" ht="15" customHeight="1">
      <c r="A3023" s="4"/>
      <c r="B3023" s="4"/>
      <c r="C3023" s="4"/>
      <c r="D3023" s="4"/>
      <c r="E3023" s="4"/>
      <c r="F3023" s="16" t="s">
        <v>12</v>
      </c>
      <c r="G3023" s="16"/>
      <c r="H3023" s="17">
        <f>SUM(H3018,H3022)</f>
        <v>86.72</v>
      </c>
    </row>
    <row r="3024" spans="1:8" ht="9.9499999999999993" customHeight="1">
      <c r="A3024" s="4"/>
      <c r="B3024" s="4"/>
      <c r="C3024" s="4"/>
      <c r="D3024" s="4"/>
      <c r="E3024" s="4"/>
      <c r="F3024" s="5"/>
      <c r="G3024" s="5"/>
      <c r="H3024" s="5"/>
    </row>
    <row r="3025" spans="1:8" ht="20.100000000000001" customHeight="1">
      <c r="A3025" s="6" t="s">
        <v>731</v>
      </c>
      <c r="B3025" s="6"/>
      <c r="C3025" s="6"/>
      <c r="D3025" s="6"/>
      <c r="E3025" s="6"/>
      <c r="F3025" s="6"/>
      <c r="G3025" s="6"/>
      <c r="H3025" s="6"/>
    </row>
    <row r="3026" spans="1:8" ht="15" customHeight="1">
      <c r="A3026" s="2" t="s">
        <v>1</v>
      </c>
      <c r="B3026" s="2"/>
      <c r="C3026" s="7" t="s">
        <v>2</v>
      </c>
      <c r="D3026" s="7"/>
      <c r="E3026" s="8" t="s">
        <v>3</v>
      </c>
      <c r="F3026" s="8" t="s">
        <v>4</v>
      </c>
      <c r="G3026" s="8" t="s">
        <v>5</v>
      </c>
      <c r="H3026" s="8" t="s">
        <v>6</v>
      </c>
    </row>
    <row r="3027" spans="1:8" ht="21" customHeight="1">
      <c r="A3027" s="9" t="s">
        <v>558</v>
      </c>
      <c r="B3027" s="10" t="s">
        <v>559</v>
      </c>
      <c r="C3027" s="11" t="s">
        <v>16</v>
      </c>
      <c r="D3027" s="11"/>
      <c r="E3027" s="9" t="s">
        <v>10</v>
      </c>
      <c r="F3027" s="12">
        <v>1</v>
      </c>
      <c r="G3027" s="13">
        <v>75.64</v>
      </c>
      <c r="H3027" s="13">
        <f>TRUNC(TRUNC(F3027,8)*G3027,2)</f>
        <v>75.64</v>
      </c>
    </row>
    <row r="3028" spans="1:8" ht="29.1" customHeight="1">
      <c r="A3028" s="9" t="s">
        <v>555</v>
      </c>
      <c r="B3028" s="10" t="s">
        <v>556</v>
      </c>
      <c r="C3028" s="11" t="s">
        <v>16</v>
      </c>
      <c r="D3028" s="11"/>
      <c r="E3028" s="9" t="s">
        <v>10</v>
      </c>
      <c r="F3028" s="12">
        <v>3</v>
      </c>
      <c r="G3028" s="13">
        <v>1.76</v>
      </c>
      <c r="H3028" s="13">
        <f>TRUNC(TRUNC(F3028,8)*G3028,2)</f>
        <v>5.28</v>
      </c>
    </row>
    <row r="3029" spans="1:8" ht="15" customHeight="1">
      <c r="A3029" s="4"/>
      <c r="B3029" s="4"/>
      <c r="C3029" s="4"/>
      <c r="D3029" s="4"/>
      <c r="E3029" s="4"/>
      <c r="F3029" s="14" t="s">
        <v>11</v>
      </c>
      <c r="G3029" s="14"/>
      <c r="H3029" s="15">
        <f>SUM(H3027:H3028)</f>
        <v>80.92</v>
      </c>
    </row>
    <row r="3030" spans="1:8" ht="15" customHeight="1">
      <c r="A3030" s="2" t="s">
        <v>26</v>
      </c>
      <c r="B3030" s="2"/>
      <c r="C3030" s="7" t="s">
        <v>2</v>
      </c>
      <c r="D3030" s="7"/>
      <c r="E3030" s="8" t="s">
        <v>3</v>
      </c>
      <c r="F3030" s="8" t="s">
        <v>4</v>
      </c>
      <c r="G3030" s="8" t="s">
        <v>5</v>
      </c>
      <c r="H3030" s="8" t="s">
        <v>6</v>
      </c>
    </row>
    <row r="3031" spans="1:8" ht="21" customHeight="1">
      <c r="A3031" s="9" t="s">
        <v>201</v>
      </c>
      <c r="B3031" s="10" t="s">
        <v>202</v>
      </c>
      <c r="C3031" s="11" t="s">
        <v>16</v>
      </c>
      <c r="D3031" s="11"/>
      <c r="E3031" s="9" t="s">
        <v>29</v>
      </c>
      <c r="F3031" s="12">
        <v>0.1988</v>
      </c>
      <c r="G3031" s="13">
        <v>22.45</v>
      </c>
      <c r="H3031" s="13">
        <f>TRUNC(TRUNC(F3031,8)*G3031,2)</f>
        <v>4.46</v>
      </c>
    </row>
    <row r="3032" spans="1:8" ht="15" customHeight="1">
      <c r="A3032" s="9" t="s">
        <v>203</v>
      </c>
      <c r="B3032" s="10" t="s">
        <v>204</v>
      </c>
      <c r="C3032" s="11" t="s">
        <v>16</v>
      </c>
      <c r="D3032" s="11"/>
      <c r="E3032" s="9" t="s">
        <v>29</v>
      </c>
      <c r="F3032" s="12">
        <v>0.1988</v>
      </c>
      <c r="G3032" s="13">
        <v>26.88</v>
      </c>
      <c r="H3032" s="13">
        <f>TRUNC(TRUNC(F3032,8)*G3032,2)</f>
        <v>5.34</v>
      </c>
    </row>
    <row r="3033" spans="1:8" ht="18" customHeight="1">
      <c r="A3033" s="4"/>
      <c r="B3033" s="4"/>
      <c r="C3033" s="4"/>
      <c r="D3033" s="4"/>
      <c r="E3033" s="4"/>
      <c r="F3033" s="14" t="s">
        <v>32</v>
      </c>
      <c r="G3033" s="14"/>
      <c r="H3033" s="15">
        <f>SUM(H3031:H3032)</f>
        <v>9.8000000000000007</v>
      </c>
    </row>
    <row r="3034" spans="1:8" ht="15" customHeight="1">
      <c r="A3034" s="4"/>
      <c r="B3034" s="4"/>
      <c r="C3034" s="4"/>
      <c r="D3034" s="4"/>
      <c r="E3034" s="4"/>
      <c r="F3034" s="16" t="s">
        <v>12</v>
      </c>
      <c r="G3034" s="16"/>
      <c r="H3034" s="17">
        <f>SUM(H3029,H3033)</f>
        <v>90.72</v>
      </c>
    </row>
    <row r="3035" spans="1:8" ht="9.9499999999999993" customHeight="1">
      <c r="A3035" s="4"/>
      <c r="B3035" s="4"/>
      <c r="C3035" s="4"/>
      <c r="D3035" s="4"/>
      <c r="E3035" s="4"/>
      <c r="F3035" s="5"/>
      <c r="G3035" s="5"/>
      <c r="H3035" s="5"/>
    </row>
    <row r="3036" spans="1:8" ht="20.100000000000001" customHeight="1">
      <c r="A3036" s="6" t="s">
        <v>732</v>
      </c>
      <c r="B3036" s="6"/>
      <c r="C3036" s="6"/>
      <c r="D3036" s="6"/>
      <c r="E3036" s="6"/>
      <c r="F3036" s="6"/>
      <c r="G3036" s="6"/>
      <c r="H3036" s="6"/>
    </row>
    <row r="3037" spans="1:8" ht="15" customHeight="1">
      <c r="A3037" s="2" t="s">
        <v>1</v>
      </c>
      <c r="B3037" s="2"/>
      <c r="C3037" s="7" t="s">
        <v>2</v>
      </c>
      <c r="D3037" s="7"/>
      <c r="E3037" s="8" t="s">
        <v>3</v>
      </c>
      <c r="F3037" s="8" t="s">
        <v>4</v>
      </c>
      <c r="G3037" s="8" t="s">
        <v>5</v>
      </c>
      <c r="H3037" s="8" t="s">
        <v>6</v>
      </c>
    </row>
    <row r="3038" spans="1:8" ht="29.1" customHeight="1">
      <c r="A3038" s="9" t="s">
        <v>561</v>
      </c>
      <c r="B3038" s="10" t="s">
        <v>562</v>
      </c>
      <c r="C3038" s="11" t="s">
        <v>265</v>
      </c>
      <c r="D3038" s="11"/>
      <c r="E3038" s="9" t="s">
        <v>266</v>
      </c>
      <c r="F3038" s="12">
        <v>1</v>
      </c>
      <c r="G3038" s="13">
        <v>96.35</v>
      </c>
      <c r="H3038" s="13">
        <f>ROUND(ROUND(F3038,8)*G3038,2)</f>
        <v>96.35</v>
      </c>
    </row>
    <row r="3039" spans="1:8" ht="15" customHeight="1">
      <c r="A3039" s="4"/>
      <c r="B3039" s="4"/>
      <c r="C3039" s="4"/>
      <c r="D3039" s="4"/>
      <c r="E3039" s="4"/>
      <c r="F3039" s="14" t="s">
        <v>11</v>
      </c>
      <c r="G3039" s="14"/>
      <c r="H3039" s="15">
        <f>SUM(H3038:H3038)</f>
        <v>96.35</v>
      </c>
    </row>
    <row r="3040" spans="1:8" ht="15" customHeight="1">
      <c r="A3040" s="2" t="s">
        <v>26</v>
      </c>
      <c r="B3040" s="2"/>
      <c r="C3040" s="7" t="s">
        <v>2</v>
      </c>
      <c r="D3040" s="7"/>
      <c r="E3040" s="8" t="s">
        <v>3</v>
      </c>
      <c r="F3040" s="8" t="s">
        <v>4</v>
      </c>
      <c r="G3040" s="8" t="s">
        <v>5</v>
      </c>
      <c r="H3040" s="8" t="s">
        <v>6</v>
      </c>
    </row>
    <row r="3041" spans="1:8" ht="15" customHeight="1">
      <c r="A3041" s="9" t="s">
        <v>203</v>
      </c>
      <c r="B3041" s="10" t="s">
        <v>204</v>
      </c>
      <c r="C3041" s="11" t="s">
        <v>16</v>
      </c>
      <c r="D3041" s="11"/>
      <c r="E3041" s="9" t="s">
        <v>29</v>
      </c>
      <c r="F3041" s="12">
        <v>1</v>
      </c>
      <c r="G3041" s="13">
        <v>26.88</v>
      </c>
      <c r="H3041" s="13">
        <f>ROUND(ROUND(F3041,8)*G3041,2)</f>
        <v>26.88</v>
      </c>
    </row>
    <row r="3042" spans="1:8" ht="15" customHeight="1">
      <c r="A3042" s="9" t="s">
        <v>30</v>
      </c>
      <c r="B3042" s="10" t="s">
        <v>31</v>
      </c>
      <c r="C3042" s="11" t="s">
        <v>16</v>
      </c>
      <c r="D3042" s="11"/>
      <c r="E3042" s="9" t="s">
        <v>29</v>
      </c>
      <c r="F3042" s="12">
        <v>1</v>
      </c>
      <c r="G3042" s="13">
        <v>21.05</v>
      </c>
      <c r="H3042" s="13">
        <f>ROUND(ROUND(F3042,8)*G3042,2)</f>
        <v>21.05</v>
      </c>
    </row>
    <row r="3043" spans="1:8" ht="18" customHeight="1">
      <c r="A3043" s="4"/>
      <c r="B3043" s="4"/>
      <c r="C3043" s="4"/>
      <c r="D3043" s="4"/>
      <c r="E3043" s="4"/>
      <c r="F3043" s="14" t="s">
        <v>32</v>
      </c>
      <c r="G3043" s="14"/>
      <c r="H3043" s="15">
        <f>SUM(H3041:H3042)</f>
        <v>47.93</v>
      </c>
    </row>
    <row r="3044" spans="1:8" ht="15" customHeight="1">
      <c r="A3044" s="4"/>
      <c r="B3044" s="4"/>
      <c r="C3044" s="4"/>
      <c r="D3044" s="4"/>
      <c r="E3044" s="4"/>
      <c r="F3044" s="16" t="s">
        <v>12</v>
      </c>
      <c r="G3044" s="16"/>
      <c r="H3044" s="17">
        <f>SUM(H3039,H3043)</f>
        <v>144.28</v>
      </c>
    </row>
    <row r="3045" spans="1:8" ht="9.9499999999999993" customHeight="1">
      <c r="A3045" s="4"/>
      <c r="B3045" s="4"/>
      <c r="C3045" s="4"/>
      <c r="D3045" s="4"/>
      <c r="E3045" s="4"/>
      <c r="F3045" s="5"/>
      <c r="G3045" s="5"/>
      <c r="H3045" s="5"/>
    </row>
    <row r="3046" spans="1:8" ht="20.100000000000001" customHeight="1">
      <c r="A3046" s="6" t="s">
        <v>733</v>
      </c>
      <c r="B3046" s="6"/>
      <c r="C3046" s="6"/>
      <c r="D3046" s="6"/>
      <c r="E3046" s="6"/>
      <c r="F3046" s="6"/>
      <c r="G3046" s="6"/>
      <c r="H3046" s="6"/>
    </row>
    <row r="3047" spans="1:8" ht="15" customHeight="1">
      <c r="A3047" s="2" t="s">
        <v>1</v>
      </c>
      <c r="B3047" s="2"/>
      <c r="C3047" s="7" t="s">
        <v>2</v>
      </c>
      <c r="D3047" s="7"/>
      <c r="E3047" s="8" t="s">
        <v>3</v>
      </c>
      <c r="F3047" s="8" t="s">
        <v>4</v>
      </c>
      <c r="G3047" s="8" t="s">
        <v>5</v>
      </c>
      <c r="H3047" s="8" t="s">
        <v>6</v>
      </c>
    </row>
    <row r="3048" spans="1:8" ht="29.1" customHeight="1">
      <c r="A3048" s="9" t="s">
        <v>578</v>
      </c>
      <c r="B3048" s="10" t="s">
        <v>579</v>
      </c>
      <c r="C3048" s="11" t="s">
        <v>265</v>
      </c>
      <c r="D3048" s="11"/>
      <c r="E3048" s="9" t="s">
        <v>266</v>
      </c>
      <c r="F3048" s="12">
        <v>1</v>
      </c>
      <c r="G3048" s="13">
        <v>451</v>
      </c>
      <c r="H3048" s="13">
        <f>ROUND(ROUND(F3048,8)*G3048,2)</f>
        <v>451</v>
      </c>
    </row>
    <row r="3049" spans="1:8" ht="15" customHeight="1">
      <c r="A3049" s="4"/>
      <c r="B3049" s="4"/>
      <c r="C3049" s="4"/>
      <c r="D3049" s="4"/>
      <c r="E3049" s="4"/>
      <c r="F3049" s="14" t="s">
        <v>11</v>
      </c>
      <c r="G3049" s="14"/>
      <c r="H3049" s="15">
        <f>SUM(H3048:H3048)</f>
        <v>451</v>
      </c>
    </row>
    <row r="3050" spans="1:8" ht="15" customHeight="1">
      <c r="A3050" s="2" t="s">
        <v>26</v>
      </c>
      <c r="B3050" s="2"/>
      <c r="C3050" s="7" t="s">
        <v>2</v>
      </c>
      <c r="D3050" s="7"/>
      <c r="E3050" s="8" t="s">
        <v>3</v>
      </c>
      <c r="F3050" s="8" t="s">
        <v>4</v>
      </c>
      <c r="G3050" s="8" t="s">
        <v>5</v>
      </c>
      <c r="H3050" s="8" t="s">
        <v>6</v>
      </c>
    </row>
    <row r="3051" spans="1:8" ht="15" customHeight="1">
      <c r="A3051" s="9" t="s">
        <v>203</v>
      </c>
      <c r="B3051" s="10" t="s">
        <v>204</v>
      </c>
      <c r="C3051" s="11" t="s">
        <v>16</v>
      </c>
      <c r="D3051" s="11"/>
      <c r="E3051" s="9" t="s">
        <v>29</v>
      </c>
      <c r="F3051" s="12">
        <v>2</v>
      </c>
      <c r="G3051" s="13">
        <v>26.88</v>
      </c>
      <c r="H3051" s="13">
        <f>ROUND(ROUND(F3051,8)*G3051,2)</f>
        <v>53.76</v>
      </c>
    </row>
    <row r="3052" spans="1:8" ht="15" customHeight="1">
      <c r="A3052" s="9" t="s">
        <v>30</v>
      </c>
      <c r="B3052" s="10" t="s">
        <v>31</v>
      </c>
      <c r="C3052" s="11" t="s">
        <v>16</v>
      </c>
      <c r="D3052" s="11"/>
      <c r="E3052" s="9" t="s">
        <v>29</v>
      </c>
      <c r="F3052" s="12">
        <v>2</v>
      </c>
      <c r="G3052" s="13">
        <v>21.05</v>
      </c>
      <c r="H3052" s="13">
        <f>ROUND(ROUND(F3052,8)*G3052,2)</f>
        <v>42.1</v>
      </c>
    </row>
    <row r="3053" spans="1:8" ht="18" customHeight="1">
      <c r="A3053" s="4"/>
      <c r="B3053" s="4"/>
      <c r="C3053" s="4"/>
      <c r="D3053" s="4"/>
      <c r="E3053" s="4"/>
      <c r="F3053" s="14" t="s">
        <v>32</v>
      </c>
      <c r="G3053" s="14"/>
      <c r="H3053" s="15">
        <f>SUM(H3051:H3052)</f>
        <v>95.86</v>
      </c>
    </row>
    <row r="3054" spans="1:8" ht="15" customHeight="1">
      <c r="A3054" s="4"/>
      <c r="B3054" s="4"/>
      <c r="C3054" s="4"/>
      <c r="D3054" s="4"/>
      <c r="E3054" s="4"/>
      <c r="F3054" s="16" t="s">
        <v>12</v>
      </c>
      <c r="G3054" s="16"/>
      <c r="H3054" s="17">
        <f>SUM(H3049,H3053)</f>
        <v>546.86</v>
      </c>
    </row>
    <row r="3055" spans="1:8" ht="9.9499999999999993" customHeight="1">
      <c r="A3055" s="4"/>
      <c r="B3055" s="4"/>
      <c r="C3055" s="4"/>
      <c r="D3055" s="4"/>
      <c r="E3055" s="4"/>
      <c r="F3055" s="5"/>
      <c r="G3055" s="5"/>
      <c r="H3055" s="5"/>
    </row>
    <row r="3056" spans="1:8" ht="20.100000000000001" customHeight="1">
      <c r="A3056" s="6" t="s">
        <v>734</v>
      </c>
      <c r="B3056" s="6"/>
      <c r="C3056" s="6"/>
      <c r="D3056" s="6"/>
      <c r="E3056" s="6"/>
      <c r="F3056" s="6"/>
      <c r="G3056" s="6"/>
      <c r="H3056" s="6"/>
    </row>
    <row r="3057" spans="1:8" ht="15" customHeight="1">
      <c r="A3057" s="2" t="s">
        <v>1</v>
      </c>
      <c r="B3057" s="2"/>
      <c r="C3057" s="7" t="s">
        <v>2</v>
      </c>
      <c r="D3057" s="7"/>
      <c r="E3057" s="8" t="s">
        <v>3</v>
      </c>
      <c r="F3057" s="8" t="s">
        <v>4</v>
      </c>
      <c r="G3057" s="8" t="s">
        <v>5</v>
      </c>
      <c r="H3057" s="8" t="s">
        <v>6</v>
      </c>
    </row>
    <row r="3058" spans="1:8" ht="29.1" customHeight="1">
      <c r="A3058" s="9" t="s">
        <v>589</v>
      </c>
      <c r="B3058" s="10" t="s">
        <v>590</v>
      </c>
      <c r="C3058" s="11" t="s">
        <v>265</v>
      </c>
      <c r="D3058" s="11"/>
      <c r="E3058" s="9" t="s">
        <v>266</v>
      </c>
      <c r="F3058" s="12">
        <v>1</v>
      </c>
      <c r="G3058" s="13">
        <v>2562.58</v>
      </c>
      <c r="H3058" s="13">
        <f>ROUND(ROUND(F3058,8)*G3058,2)</f>
        <v>2562.58</v>
      </c>
    </row>
    <row r="3059" spans="1:8" ht="15" customHeight="1">
      <c r="A3059" s="4"/>
      <c r="B3059" s="4"/>
      <c r="C3059" s="4"/>
      <c r="D3059" s="4"/>
      <c r="E3059" s="4"/>
      <c r="F3059" s="14" t="s">
        <v>11</v>
      </c>
      <c r="G3059" s="14"/>
      <c r="H3059" s="15">
        <f>SUM(H3058:H3058)</f>
        <v>2562.58</v>
      </c>
    </row>
    <row r="3060" spans="1:8" ht="15" customHeight="1">
      <c r="A3060" s="2" t="s">
        <v>26</v>
      </c>
      <c r="B3060" s="2"/>
      <c r="C3060" s="7" t="s">
        <v>2</v>
      </c>
      <c r="D3060" s="7"/>
      <c r="E3060" s="8" t="s">
        <v>3</v>
      </c>
      <c r="F3060" s="8" t="s">
        <v>4</v>
      </c>
      <c r="G3060" s="8" t="s">
        <v>5</v>
      </c>
      <c r="H3060" s="8" t="s">
        <v>6</v>
      </c>
    </row>
    <row r="3061" spans="1:8" ht="15" customHeight="1">
      <c r="A3061" s="9" t="s">
        <v>203</v>
      </c>
      <c r="B3061" s="10" t="s">
        <v>204</v>
      </c>
      <c r="C3061" s="11" t="s">
        <v>16</v>
      </c>
      <c r="D3061" s="11"/>
      <c r="E3061" s="9" t="s">
        <v>29</v>
      </c>
      <c r="F3061" s="12">
        <v>8</v>
      </c>
      <c r="G3061" s="13">
        <v>26.88</v>
      </c>
      <c r="H3061" s="13">
        <f>ROUND(ROUND(F3061,8)*G3061,2)</f>
        <v>215.04</v>
      </c>
    </row>
    <row r="3062" spans="1:8" ht="15" customHeight="1">
      <c r="A3062" s="9" t="s">
        <v>30</v>
      </c>
      <c r="B3062" s="10" t="s">
        <v>31</v>
      </c>
      <c r="C3062" s="11" t="s">
        <v>16</v>
      </c>
      <c r="D3062" s="11"/>
      <c r="E3062" s="9" t="s">
        <v>29</v>
      </c>
      <c r="F3062" s="12">
        <v>8</v>
      </c>
      <c r="G3062" s="13">
        <v>21.05</v>
      </c>
      <c r="H3062" s="13">
        <f>ROUND(ROUND(F3062,8)*G3062,2)</f>
        <v>168.4</v>
      </c>
    </row>
    <row r="3063" spans="1:8" ht="18" customHeight="1">
      <c r="A3063" s="4"/>
      <c r="B3063" s="4"/>
      <c r="C3063" s="4"/>
      <c r="D3063" s="4"/>
      <c r="E3063" s="4"/>
      <c r="F3063" s="14" t="s">
        <v>32</v>
      </c>
      <c r="G3063" s="14"/>
      <c r="H3063" s="15">
        <f>SUM(H3061:H3062)</f>
        <v>383.44</v>
      </c>
    </row>
    <row r="3064" spans="1:8" ht="15" customHeight="1">
      <c r="A3064" s="4"/>
      <c r="B3064" s="4"/>
      <c r="C3064" s="4"/>
      <c r="D3064" s="4"/>
      <c r="E3064" s="4"/>
      <c r="F3064" s="16" t="s">
        <v>12</v>
      </c>
      <c r="G3064" s="16"/>
      <c r="H3064" s="17">
        <f>SUM(H3059,H3063)</f>
        <v>2946.02</v>
      </c>
    </row>
    <row r="3065" spans="1:8" ht="9.9499999999999993" customHeight="1">
      <c r="A3065" s="4"/>
      <c r="B3065" s="4"/>
      <c r="C3065" s="4"/>
      <c r="D3065" s="4"/>
      <c r="E3065" s="4"/>
      <c r="F3065" s="5"/>
      <c r="G3065" s="5"/>
      <c r="H3065" s="5"/>
    </row>
    <row r="3066" spans="1:8" ht="20.100000000000001" customHeight="1">
      <c r="A3066" s="6" t="s">
        <v>735</v>
      </c>
      <c r="B3066" s="6"/>
      <c r="C3066" s="6"/>
      <c r="D3066" s="6"/>
      <c r="E3066" s="6"/>
      <c r="F3066" s="6"/>
      <c r="G3066" s="6"/>
      <c r="H3066" s="6"/>
    </row>
    <row r="3067" spans="1:8" ht="15" customHeight="1">
      <c r="A3067" s="2" t="s">
        <v>1</v>
      </c>
      <c r="B3067" s="2"/>
      <c r="C3067" s="7" t="s">
        <v>2</v>
      </c>
      <c r="D3067" s="7"/>
      <c r="E3067" s="8" t="s">
        <v>3</v>
      </c>
      <c r="F3067" s="8" t="s">
        <v>4</v>
      </c>
      <c r="G3067" s="8" t="s">
        <v>5</v>
      </c>
      <c r="H3067" s="8" t="s">
        <v>6</v>
      </c>
    </row>
    <row r="3068" spans="1:8" ht="29.1" customHeight="1">
      <c r="A3068" s="9" t="s">
        <v>578</v>
      </c>
      <c r="B3068" s="10" t="s">
        <v>579</v>
      </c>
      <c r="C3068" s="11" t="s">
        <v>265</v>
      </c>
      <c r="D3068" s="11"/>
      <c r="E3068" s="9" t="s">
        <v>266</v>
      </c>
      <c r="F3068" s="12">
        <v>1</v>
      </c>
      <c r="G3068" s="13">
        <v>451</v>
      </c>
      <c r="H3068" s="13">
        <f>ROUND(ROUND(F3068,8)*G3068,2)</f>
        <v>451</v>
      </c>
    </row>
    <row r="3069" spans="1:8" ht="15" customHeight="1">
      <c r="A3069" s="4"/>
      <c r="B3069" s="4"/>
      <c r="C3069" s="4"/>
      <c r="D3069" s="4"/>
      <c r="E3069" s="4"/>
      <c r="F3069" s="14" t="s">
        <v>11</v>
      </c>
      <c r="G3069" s="14"/>
      <c r="H3069" s="15">
        <f>SUM(H3068:H3068)</f>
        <v>451</v>
      </c>
    </row>
    <row r="3070" spans="1:8" ht="15" customHeight="1">
      <c r="A3070" s="2" t="s">
        <v>26</v>
      </c>
      <c r="B3070" s="2"/>
      <c r="C3070" s="7" t="s">
        <v>2</v>
      </c>
      <c r="D3070" s="7"/>
      <c r="E3070" s="8" t="s">
        <v>3</v>
      </c>
      <c r="F3070" s="8" t="s">
        <v>4</v>
      </c>
      <c r="G3070" s="8" t="s">
        <v>5</v>
      </c>
      <c r="H3070" s="8" t="s">
        <v>6</v>
      </c>
    </row>
    <row r="3071" spans="1:8" ht="15" customHeight="1">
      <c r="A3071" s="9" t="s">
        <v>203</v>
      </c>
      <c r="B3071" s="10" t="s">
        <v>204</v>
      </c>
      <c r="C3071" s="11" t="s">
        <v>16</v>
      </c>
      <c r="D3071" s="11"/>
      <c r="E3071" s="9" t="s">
        <v>29</v>
      </c>
      <c r="F3071" s="12">
        <v>2</v>
      </c>
      <c r="G3071" s="13">
        <v>26.88</v>
      </c>
      <c r="H3071" s="13">
        <f>ROUND(ROUND(F3071,8)*G3071,2)</f>
        <v>53.76</v>
      </c>
    </row>
    <row r="3072" spans="1:8" ht="15" customHeight="1">
      <c r="A3072" s="9" t="s">
        <v>30</v>
      </c>
      <c r="B3072" s="10" t="s">
        <v>31</v>
      </c>
      <c r="C3072" s="11" t="s">
        <v>16</v>
      </c>
      <c r="D3072" s="11"/>
      <c r="E3072" s="9" t="s">
        <v>29</v>
      </c>
      <c r="F3072" s="12">
        <v>2</v>
      </c>
      <c r="G3072" s="13">
        <v>21.05</v>
      </c>
      <c r="H3072" s="13">
        <f>ROUND(ROUND(F3072,8)*G3072,2)</f>
        <v>42.1</v>
      </c>
    </row>
    <row r="3073" spans="1:8" ht="18" customHeight="1">
      <c r="A3073" s="4"/>
      <c r="B3073" s="4"/>
      <c r="C3073" s="4"/>
      <c r="D3073" s="4"/>
      <c r="E3073" s="4"/>
      <c r="F3073" s="14" t="s">
        <v>32</v>
      </c>
      <c r="G3073" s="14"/>
      <c r="H3073" s="15">
        <f>SUM(H3071:H3072)</f>
        <v>95.86</v>
      </c>
    </row>
    <row r="3074" spans="1:8" ht="15" customHeight="1">
      <c r="A3074" s="4"/>
      <c r="B3074" s="4"/>
      <c r="C3074" s="4"/>
      <c r="D3074" s="4"/>
      <c r="E3074" s="4"/>
      <c r="F3074" s="16" t="s">
        <v>12</v>
      </c>
      <c r="G3074" s="16"/>
      <c r="H3074" s="17">
        <f>SUM(H3069,H3073)</f>
        <v>546.86</v>
      </c>
    </row>
    <row r="3075" spans="1:8" ht="9.9499999999999993" customHeight="1">
      <c r="A3075" s="4"/>
      <c r="B3075" s="4"/>
      <c r="C3075" s="4"/>
      <c r="D3075" s="4"/>
      <c r="E3075" s="4"/>
      <c r="F3075" s="5"/>
      <c r="G3075" s="5"/>
      <c r="H3075" s="5"/>
    </row>
    <row r="3076" spans="1:8" ht="20.100000000000001" customHeight="1">
      <c r="A3076" s="6" t="s">
        <v>736</v>
      </c>
      <c r="B3076" s="6"/>
      <c r="C3076" s="6"/>
      <c r="D3076" s="6"/>
      <c r="E3076" s="6"/>
      <c r="F3076" s="6"/>
      <c r="G3076" s="6"/>
      <c r="H3076" s="6"/>
    </row>
    <row r="3077" spans="1:8" ht="15" customHeight="1">
      <c r="A3077" s="2" t="s">
        <v>1</v>
      </c>
      <c r="B3077" s="2"/>
      <c r="C3077" s="7" t="s">
        <v>2</v>
      </c>
      <c r="D3077" s="7"/>
      <c r="E3077" s="8" t="s">
        <v>3</v>
      </c>
      <c r="F3077" s="8" t="s">
        <v>4</v>
      </c>
      <c r="G3077" s="8" t="s">
        <v>5</v>
      </c>
      <c r="H3077" s="8" t="s">
        <v>6</v>
      </c>
    </row>
    <row r="3078" spans="1:8" ht="21" customHeight="1">
      <c r="A3078" s="9" t="s">
        <v>564</v>
      </c>
      <c r="B3078" s="10" t="s">
        <v>565</v>
      </c>
      <c r="C3078" s="11" t="s">
        <v>16</v>
      </c>
      <c r="D3078" s="11"/>
      <c r="E3078" s="9" t="s">
        <v>10</v>
      </c>
      <c r="F3078" s="12">
        <v>1</v>
      </c>
      <c r="G3078" s="13">
        <v>468.09</v>
      </c>
      <c r="H3078" s="13">
        <f>ROUND(ROUND(F3078,8)*G3078,2)</f>
        <v>468.09</v>
      </c>
    </row>
    <row r="3079" spans="1:8" ht="29.1" customHeight="1">
      <c r="A3079" s="9" t="s">
        <v>566</v>
      </c>
      <c r="B3079" s="10" t="s">
        <v>567</v>
      </c>
      <c r="C3079" s="11" t="s">
        <v>16</v>
      </c>
      <c r="D3079" s="11"/>
      <c r="E3079" s="9" t="s">
        <v>10</v>
      </c>
      <c r="F3079" s="12">
        <v>3</v>
      </c>
      <c r="G3079" s="13">
        <v>15.76</v>
      </c>
      <c r="H3079" s="13">
        <f>ROUND(ROUND(F3079,8)*G3079,2)</f>
        <v>47.28</v>
      </c>
    </row>
    <row r="3080" spans="1:8" ht="15" customHeight="1">
      <c r="A3080" s="4"/>
      <c r="B3080" s="4"/>
      <c r="C3080" s="4"/>
      <c r="D3080" s="4"/>
      <c r="E3080" s="4"/>
      <c r="F3080" s="14" t="s">
        <v>11</v>
      </c>
      <c r="G3080" s="14"/>
      <c r="H3080" s="15">
        <f>SUM(H3078:H3079)</f>
        <v>515.37</v>
      </c>
    </row>
    <row r="3081" spans="1:8" ht="15" customHeight="1">
      <c r="A3081" s="2" t="s">
        <v>26</v>
      </c>
      <c r="B3081" s="2"/>
      <c r="C3081" s="7" t="s">
        <v>2</v>
      </c>
      <c r="D3081" s="7"/>
      <c r="E3081" s="8" t="s">
        <v>3</v>
      </c>
      <c r="F3081" s="8" t="s">
        <v>4</v>
      </c>
      <c r="G3081" s="8" t="s">
        <v>5</v>
      </c>
      <c r="H3081" s="8" t="s">
        <v>6</v>
      </c>
    </row>
    <row r="3082" spans="1:8" ht="21" customHeight="1">
      <c r="A3082" s="9" t="s">
        <v>201</v>
      </c>
      <c r="B3082" s="10" t="s">
        <v>202</v>
      </c>
      <c r="C3082" s="11" t="s">
        <v>16</v>
      </c>
      <c r="D3082" s="11"/>
      <c r="E3082" s="9" t="s">
        <v>29</v>
      </c>
      <c r="F3082" s="12">
        <v>1.3231999999999999</v>
      </c>
      <c r="G3082" s="13">
        <v>22.45</v>
      </c>
      <c r="H3082" s="13">
        <f>ROUND(ROUND(F3082,8)*G3082,2)</f>
        <v>29.71</v>
      </c>
    </row>
    <row r="3083" spans="1:8" ht="15" customHeight="1">
      <c r="A3083" s="9" t="s">
        <v>203</v>
      </c>
      <c r="B3083" s="10" t="s">
        <v>204</v>
      </c>
      <c r="C3083" s="11" t="s">
        <v>16</v>
      </c>
      <c r="D3083" s="11"/>
      <c r="E3083" s="9" t="s">
        <v>29</v>
      </c>
      <c r="F3083" s="12">
        <v>1.3231999999999999</v>
      </c>
      <c r="G3083" s="13">
        <v>26.88</v>
      </c>
      <c r="H3083" s="13">
        <f>ROUND(ROUND(F3083,8)*G3083,2)</f>
        <v>35.57</v>
      </c>
    </row>
    <row r="3084" spans="1:8" ht="18" customHeight="1">
      <c r="A3084" s="4"/>
      <c r="B3084" s="4"/>
      <c r="C3084" s="4"/>
      <c r="D3084" s="4"/>
      <c r="E3084" s="4"/>
      <c r="F3084" s="14" t="s">
        <v>32</v>
      </c>
      <c r="G3084" s="14"/>
      <c r="H3084" s="15">
        <f>SUM(H3082:H3083)</f>
        <v>65.28</v>
      </c>
    </row>
    <row r="3085" spans="1:8" ht="15" customHeight="1">
      <c r="A3085" s="18" t="s">
        <v>399</v>
      </c>
      <c r="B3085" s="18"/>
      <c r="C3085" s="18"/>
      <c r="D3085" s="4"/>
      <c r="E3085" s="4"/>
      <c r="F3085" s="16" t="s">
        <v>12</v>
      </c>
      <c r="G3085" s="16"/>
      <c r="H3085" s="17">
        <v>580.65</v>
      </c>
    </row>
    <row r="3086" spans="1:8" ht="9.9499999999999993" customHeight="1">
      <c r="A3086" s="4"/>
      <c r="B3086" s="4"/>
      <c r="C3086" s="4"/>
      <c r="D3086" s="4"/>
      <c r="E3086" s="4"/>
      <c r="F3086" s="5"/>
      <c r="G3086" s="5"/>
      <c r="H3086" s="5"/>
    </row>
    <row r="3087" spans="1:8" ht="20.100000000000001" customHeight="1">
      <c r="A3087" s="6" t="s">
        <v>737</v>
      </c>
      <c r="B3087" s="6"/>
      <c r="C3087" s="6"/>
      <c r="D3087" s="6"/>
      <c r="E3087" s="6"/>
      <c r="F3087" s="6"/>
      <c r="G3087" s="6"/>
      <c r="H3087" s="6"/>
    </row>
    <row r="3088" spans="1:8" ht="15" customHeight="1">
      <c r="A3088" s="2" t="s">
        <v>1</v>
      </c>
      <c r="B3088" s="2"/>
      <c r="C3088" s="7" t="s">
        <v>2</v>
      </c>
      <c r="D3088" s="7"/>
      <c r="E3088" s="8" t="s">
        <v>3</v>
      </c>
      <c r="F3088" s="8" t="s">
        <v>4</v>
      </c>
      <c r="G3088" s="8" t="s">
        <v>5</v>
      </c>
      <c r="H3088" s="8" t="s">
        <v>6</v>
      </c>
    </row>
    <row r="3089" spans="1:8" ht="21" customHeight="1">
      <c r="A3089" s="9" t="s">
        <v>738</v>
      </c>
      <c r="B3089" s="10" t="s">
        <v>739</v>
      </c>
      <c r="C3089" s="11" t="s">
        <v>16</v>
      </c>
      <c r="D3089" s="11"/>
      <c r="E3089" s="9" t="s">
        <v>10</v>
      </c>
      <c r="F3089" s="12">
        <v>1</v>
      </c>
      <c r="G3089" s="13">
        <v>1511.13</v>
      </c>
      <c r="H3089" s="13">
        <f>ROUND(ROUND(F3089,8)*G3089,2)</f>
        <v>1511.13</v>
      </c>
    </row>
    <row r="3090" spans="1:8" ht="29.1" customHeight="1">
      <c r="A3090" s="9" t="s">
        <v>566</v>
      </c>
      <c r="B3090" s="10" t="s">
        <v>567</v>
      </c>
      <c r="C3090" s="11" t="s">
        <v>16</v>
      </c>
      <c r="D3090" s="11"/>
      <c r="E3090" s="9" t="s">
        <v>10</v>
      </c>
      <c r="F3090" s="12">
        <v>3</v>
      </c>
      <c r="G3090" s="13">
        <v>15.76</v>
      </c>
      <c r="H3090" s="13">
        <f>ROUND(ROUND(F3090,8)*G3090,2)</f>
        <v>47.28</v>
      </c>
    </row>
    <row r="3091" spans="1:8" ht="15" customHeight="1">
      <c r="A3091" s="4"/>
      <c r="B3091" s="4"/>
      <c r="C3091" s="4"/>
      <c r="D3091" s="4"/>
      <c r="E3091" s="4"/>
      <c r="F3091" s="14" t="s">
        <v>11</v>
      </c>
      <c r="G3091" s="14"/>
      <c r="H3091" s="15">
        <f>SUM(H3089:H3090)</f>
        <v>1558.41</v>
      </c>
    </row>
    <row r="3092" spans="1:8" ht="15" customHeight="1">
      <c r="A3092" s="2" t="s">
        <v>26</v>
      </c>
      <c r="B3092" s="2"/>
      <c r="C3092" s="7" t="s">
        <v>2</v>
      </c>
      <c r="D3092" s="7"/>
      <c r="E3092" s="8" t="s">
        <v>3</v>
      </c>
      <c r="F3092" s="8" t="s">
        <v>4</v>
      </c>
      <c r="G3092" s="8" t="s">
        <v>5</v>
      </c>
      <c r="H3092" s="8" t="s">
        <v>6</v>
      </c>
    </row>
    <row r="3093" spans="1:8" ht="21" customHeight="1">
      <c r="A3093" s="9" t="s">
        <v>201</v>
      </c>
      <c r="B3093" s="10" t="s">
        <v>202</v>
      </c>
      <c r="C3093" s="11" t="s">
        <v>16</v>
      </c>
      <c r="D3093" s="11"/>
      <c r="E3093" s="9" t="s">
        <v>29</v>
      </c>
      <c r="F3093" s="12">
        <v>1.3231999999999999</v>
      </c>
      <c r="G3093" s="13">
        <v>22.45</v>
      </c>
      <c r="H3093" s="13">
        <f>ROUND(ROUND(F3093,8)*G3093,2)</f>
        <v>29.71</v>
      </c>
    </row>
    <row r="3094" spans="1:8" ht="15" customHeight="1">
      <c r="A3094" s="9" t="s">
        <v>203</v>
      </c>
      <c r="B3094" s="10" t="s">
        <v>204</v>
      </c>
      <c r="C3094" s="11" t="s">
        <v>16</v>
      </c>
      <c r="D3094" s="11"/>
      <c r="E3094" s="9" t="s">
        <v>29</v>
      </c>
      <c r="F3094" s="12">
        <v>1.3231999999999999</v>
      </c>
      <c r="G3094" s="13">
        <v>26.88</v>
      </c>
      <c r="H3094" s="13">
        <f>ROUND(ROUND(F3094,8)*G3094,2)</f>
        <v>35.57</v>
      </c>
    </row>
    <row r="3095" spans="1:8" ht="18" customHeight="1">
      <c r="A3095" s="4"/>
      <c r="B3095" s="4"/>
      <c r="C3095" s="4"/>
      <c r="D3095" s="4"/>
      <c r="E3095" s="4"/>
      <c r="F3095" s="14" t="s">
        <v>32</v>
      </c>
      <c r="G3095" s="14"/>
      <c r="H3095" s="15">
        <f>SUM(H3093:H3094)</f>
        <v>65.28</v>
      </c>
    </row>
    <row r="3096" spans="1:8" ht="15" customHeight="1">
      <c r="A3096" s="18" t="s">
        <v>399</v>
      </c>
      <c r="B3096" s="18"/>
      <c r="C3096" s="18"/>
      <c r="D3096" s="4"/>
      <c r="E3096" s="4"/>
      <c r="F3096" s="16" t="s">
        <v>12</v>
      </c>
      <c r="G3096" s="16"/>
      <c r="H3096" s="17">
        <v>1623.69</v>
      </c>
    </row>
    <row r="3097" spans="1:8" ht="9.9499999999999993" customHeight="1">
      <c r="A3097" s="4"/>
      <c r="B3097" s="4"/>
      <c r="C3097" s="4"/>
      <c r="D3097" s="4"/>
      <c r="E3097" s="4"/>
      <c r="F3097" s="5"/>
      <c r="G3097" s="5"/>
      <c r="H3097" s="5"/>
    </row>
    <row r="3098" spans="1:8" ht="20.100000000000001" customHeight="1">
      <c r="A3098" s="6" t="s">
        <v>740</v>
      </c>
      <c r="B3098" s="6"/>
      <c r="C3098" s="6"/>
      <c r="D3098" s="6"/>
      <c r="E3098" s="6"/>
      <c r="F3098" s="6"/>
      <c r="G3098" s="6"/>
      <c r="H3098" s="6"/>
    </row>
    <row r="3099" spans="1:8" ht="15" customHeight="1">
      <c r="A3099" s="2" t="s">
        <v>1</v>
      </c>
      <c r="B3099" s="2"/>
      <c r="C3099" s="7" t="s">
        <v>2</v>
      </c>
      <c r="D3099" s="7"/>
      <c r="E3099" s="8" t="s">
        <v>3</v>
      </c>
      <c r="F3099" s="8" t="s">
        <v>4</v>
      </c>
      <c r="G3099" s="8" t="s">
        <v>5</v>
      </c>
      <c r="H3099" s="8" t="s">
        <v>6</v>
      </c>
    </row>
    <row r="3100" spans="1:8" ht="21" customHeight="1">
      <c r="A3100" s="9" t="s">
        <v>741</v>
      </c>
      <c r="B3100" s="10" t="s">
        <v>742</v>
      </c>
      <c r="C3100" s="11" t="s">
        <v>265</v>
      </c>
      <c r="D3100" s="11"/>
      <c r="E3100" s="9" t="s">
        <v>266</v>
      </c>
      <c r="F3100" s="12">
        <v>6</v>
      </c>
      <c r="G3100" s="13">
        <v>0.56000000000000005</v>
      </c>
      <c r="H3100" s="13">
        <f>ROUND(ROUND(F3100,8)*G3100,2)</f>
        <v>3.36</v>
      </c>
    </row>
    <row r="3101" spans="1:8" ht="38.1" customHeight="1">
      <c r="A3101" s="9" t="s">
        <v>743</v>
      </c>
      <c r="B3101" s="10" t="s">
        <v>744</v>
      </c>
      <c r="C3101" s="11" t="s">
        <v>265</v>
      </c>
      <c r="D3101" s="11"/>
      <c r="E3101" s="9" t="s">
        <v>745</v>
      </c>
      <c r="F3101" s="12">
        <v>1</v>
      </c>
      <c r="G3101" s="13">
        <v>3602.45</v>
      </c>
      <c r="H3101" s="13">
        <f>ROUND(ROUND(F3101,8)*G3101,2)</f>
        <v>3602.45</v>
      </c>
    </row>
    <row r="3102" spans="1:8" ht="15" customHeight="1">
      <c r="A3102" s="4"/>
      <c r="B3102" s="4"/>
      <c r="C3102" s="4"/>
      <c r="D3102" s="4"/>
      <c r="E3102" s="4"/>
      <c r="F3102" s="14" t="s">
        <v>11</v>
      </c>
      <c r="G3102" s="14"/>
      <c r="H3102" s="15">
        <f>SUM(H3100:H3101)</f>
        <v>3605.81</v>
      </c>
    </row>
    <row r="3103" spans="1:8" ht="15" customHeight="1">
      <c r="A3103" s="2" t="s">
        <v>26</v>
      </c>
      <c r="B3103" s="2"/>
      <c r="C3103" s="7" t="s">
        <v>2</v>
      </c>
      <c r="D3103" s="7"/>
      <c r="E3103" s="8" t="s">
        <v>3</v>
      </c>
      <c r="F3103" s="8" t="s">
        <v>4</v>
      </c>
      <c r="G3103" s="8" t="s">
        <v>5</v>
      </c>
      <c r="H3103" s="8" t="s">
        <v>6</v>
      </c>
    </row>
    <row r="3104" spans="1:8" ht="21" customHeight="1">
      <c r="A3104" s="9" t="s">
        <v>201</v>
      </c>
      <c r="B3104" s="10" t="s">
        <v>202</v>
      </c>
      <c r="C3104" s="11" t="s">
        <v>16</v>
      </c>
      <c r="D3104" s="11"/>
      <c r="E3104" s="9" t="s">
        <v>29</v>
      </c>
      <c r="F3104" s="12">
        <v>2</v>
      </c>
      <c r="G3104" s="13">
        <v>22.45</v>
      </c>
      <c r="H3104" s="13">
        <f>ROUND(ROUND(F3104,8)*G3104,2)</f>
        <v>44.9</v>
      </c>
    </row>
    <row r="3105" spans="1:8" ht="15" customHeight="1">
      <c r="A3105" s="9" t="s">
        <v>203</v>
      </c>
      <c r="B3105" s="10" t="s">
        <v>204</v>
      </c>
      <c r="C3105" s="11" t="s">
        <v>16</v>
      </c>
      <c r="D3105" s="11"/>
      <c r="E3105" s="9" t="s">
        <v>29</v>
      </c>
      <c r="F3105" s="12">
        <v>2</v>
      </c>
      <c r="G3105" s="13">
        <v>26.88</v>
      </c>
      <c r="H3105" s="13">
        <f>ROUND(ROUND(F3105,8)*G3105,2)</f>
        <v>53.76</v>
      </c>
    </row>
    <row r="3106" spans="1:8" ht="18" customHeight="1">
      <c r="A3106" s="4"/>
      <c r="B3106" s="4"/>
      <c r="C3106" s="4"/>
      <c r="D3106" s="4"/>
      <c r="E3106" s="4"/>
      <c r="F3106" s="14" t="s">
        <v>32</v>
      </c>
      <c r="G3106" s="14"/>
      <c r="H3106" s="15">
        <f>SUM(H3104:H3105)</f>
        <v>98.66</v>
      </c>
    </row>
    <row r="3107" spans="1:8" ht="15" customHeight="1">
      <c r="A3107" s="4"/>
      <c r="B3107" s="4"/>
      <c r="C3107" s="4"/>
      <c r="D3107" s="4"/>
      <c r="E3107" s="4"/>
      <c r="F3107" s="16" t="s">
        <v>12</v>
      </c>
      <c r="G3107" s="16"/>
      <c r="H3107" s="17">
        <f>SUM(H3102,H3106)</f>
        <v>3704.47</v>
      </c>
    </row>
    <row r="3108" spans="1:8" ht="9.9499999999999993" customHeight="1">
      <c r="A3108" s="4"/>
      <c r="B3108" s="4"/>
      <c r="C3108" s="4"/>
      <c r="D3108" s="4"/>
      <c r="E3108" s="4"/>
      <c r="F3108" s="5"/>
      <c r="G3108" s="5"/>
      <c r="H3108" s="5"/>
    </row>
    <row r="3109" spans="1:8" ht="20.100000000000001" customHeight="1">
      <c r="A3109" s="6" t="s">
        <v>746</v>
      </c>
      <c r="B3109" s="6"/>
      <c r="C3109" s="6"/>
      <c r="D3109" s="6"/>
      <c r="E3109" s="6"/>
      <c r="F3109" s="6"/>
      <c r="G3109" s="6"/>
      <c r="H3109" s="6"/>
    </row>
    <row r="3110" spans="1:8" ht="15" customHeight="1">
      <c r="A3110" s="2" t="s">
        <v>1</v>
      </c>
      <c r="B3110" s="2"/>
      <c r="C3110" s="7" t="s">
        <v>2</v>
      </c>
      <c r="D3110" s="7"/>
      <c r="E3110" s="8" t="s">
        <v>3</v>
      </c>
      <c r="F3110" s="8" t="s">
        <v>4</v>
      </c>
      <c r="G3110" s="8" t="s">
        <v>5</v>
      </c>
      <c r="H3110" s="8" t="s">
        <v>6</v>
      </c>
    </row>
    <row r="3111" spans="1:8" ht="29.1" customHeight="1">
      <c r="A3111" s="9" t="s">
        <v>578</v>
      </c>
      <c r="B3111" s="10" t="s">
        <v>579</v>
      </c>
      <c r="C3111" s="11" t="s">
        <v>265</v>
      </c>
      <c r="D3111" s="11"/>
      <c r="E3111" s="9" t="s">
        <v>266</v>
      </c>
      <c r="F3111" s="12">
        <v>1</v>
      </c>
      <c r="G3111" s="13">
        <v>451</v>
      </c>
      <c r="H3111" s="13">
        <f>ROUND(ROUND(F3111,8)*G3111,2)</f>
        <v>451</v>
      </c>
    </row>
    <row r="3112" spans="1:8" ht="15" customHeight="1">
      <c r="A3112" s="4"/>
      <c r="B3112" s="4"/>
      <c r="C3112" s="4"/>
      <c r="D3112" s="4"/>
      <c r="E3112" s="4"/>
      <c r="F3112" s="14" t="s">
        <v>11</v>
      </c>
      <c r="G3112" s="14"/>
      <c r="H3112" s="15">
        <f>SUM(H3111:H3111)</f>
        <v>451</v>
      </c>
    </row>
    <row r="3113" spans="1:8" ht="15" customHeight="1">
      <c r="A3113" s="2" t="s">
        <v>26</v>
      </c>
      <c r="B3113" s="2"/>
      <c r="C3113" s="7" t="s">
        <v>2</v>
      </c>
      <c r="D3113" s="7"/>
      <c r="E3113" s="8" t="s">
        <v>3</v>
      </c>
      <c r="F3113" s="8" t="s">
        <v>4</v>
      </c>
      <c r="G3113" s="8" t="s">
        <v>5</v>
      </c>
      <c r="H3113" s="8" t="s">
        <v>6</v>
      </c>
    </row>
    <row r="3114" spans="1:8" ht="15" customHeight="1">
      <c r="A3114" s="9" t="s">
        <v>203</v>
      </c>
      <c r="B3114" s="10" t="s">
        <v>204</v>
      </c>
      <c r="C3114" s="11" t="s">
        <v>16</v>
      </c>
      <c r="D3114" s="11"/>
      <c r="E3114" s="9" t="s">
        <v>29</v>
      </c>
      <c r="F3114" s="12">
        <v>2</v>
      </c>
      <c r="G3114" s="13">
        <v>26.88</v>
      </c>
      <c r="H3114" s="13">
        <f>ROUND(ROUND(F3114,8)*G3114,2)</f>
        <v>53.76</v>
      </c>
    </row>
    <row r="3115" spans="1:8" ht="15" customHeight="1">
      <c r="A3115" s="9" t="s">
        <v>30</v>
      </c>
      <c r="B3115" s="10" t="s">
        <v>31</v>
      </c>
      <c r="C3115" s="11" t="s">
        <v>16</v>
      </c>
      <c r="D3115" s="11"/>
      <c r="E3115" s="9" t="s">
        <v>29</v>
      </c>
      <c r="F3115" s="12">
        <v>2</v>
      </c>
      <c r="G3115" s="13">
        <v>21.05</v>
      </c>
      <c r="H3115" s="13">
        <f>ROUND(ROUND(F3115,8)*G3115,2)</f>
        <v>42.1</v>
      </c>
    </row>
    <row r="3116" spans="1:8" ht="18" customHeight="1">
      <c r="A3116" s="4"/>
      <c r="B3116" s="4"/>
      <c r="C3116" s="4"/>
      <c r="D3116" s="4"/>
      <c r="E3116" s="4"/>
      <c r="F3116" s="14" t="s">
        <v>32</v>
      </c>
      <c r="G3116" s="14"/>
      <c r="H3116" s="15">
        <f>SUM(H3114:H3115)</f>
        <v>95.86</v>
      </c>
    </row>
    <row r="3117" spans="1:8" ht="15" customHeight="1">
      <c r="A3117" s="4"/>
      <c r="B3117" s="4"/>
      <c r="C3117" s="4"/>
      <c r="D3117" s="4"/>
      <c r="E3117" s="4"/>
      <c r="F3117" s="16" t="s">
        <v>12</v>
      </c>
      <c r="G3117" s="16"/>
      <c r="H3117" s="17">
        <f>SUM(H3112,H3116)</f>
        <v>546.86</v>
      </c>
    </row>
    <row r="3118" spans="1:8" ht="9.9499999999999993" customHeight="1">
      <c r="A3118" s="4"/>
      <c r="B3118" s="4"/>
      <c r="C3118" s="4"/>
      <c r="D3118" s="4"/>
      <c r="E3118" s="4"/>
      <c r="F3118" s="5"/>
      <c r="G3118" s="5"/>
      <c r="H3118" s="5"/>
    </row>
    <row r="3119" spans="1:8" ht="20.100000000000001" customHeight="1">
      <c r="A3119" s="6" t="s">
        <v>747</v>
      </c>
      <c r="B3119" s="6"/>
      <c r="C3119" s="6"/>
      <c r="D3119" s="6"/>
      <c r="E3119" s="6"/>
      <c r="F3119" s="6"/>
      <c r="G3119" s="6"/>
      <c r="H3119" s="6"/>
    </row>
    <row r="3120" spans="1:8" ht="15" customHeight="1">
      <c r="A3120" s="2" t="s">
        <v>1</v>
      </c>
      <c r="B3120" s="2"/>
      <c r="C3120" s="7" t="s">
        <v>2</v>
      </c>
      <c r="D3120" s="7"/>
      <c r="E3120" s="8" t="s">
        <v>3</v>
      </c>
      <c r="F3120" s="8" t="s">
        <v>4</v>
      </c>
      <c r="G3120" s="8" t="s">
        <v>5</v>
      </c>
      <c r="H3120" s="8" t="s">
        <v>6</v>
      </c>
    </row>
    <row r="3121" spans="1:8" ht="21" customHeight="1">
      <c r="A3121" s="9" t="s">
        <v>748</v>
      </c>
      <c r="B3121" s="10" t="s">
        <v>749</v>
      </c>
      <c r="C3121" s="11" t="s">
        <v>16</v>
      </c>
      <c r="D3121" s="11"/>
      <c r="E3121" s="9" t="s">
        <v>10</v>
      </c>
      <c r="F3121" s="12">
        <v>1</v>
      </c>
      <c r="G3121" s="13">
        <v>1782.96</v>
      </c>
      <c r="H3121" s="13">
        <f>ROUND(ROUND(F3121,8)*G3121,2)</f>
        <v>1782.96</v>
      </c>
    </row>
    <row r="3122" spans="1:8" ht="29.1" customHeight="1">
      <c r="A3122" s="9" t="s">
        <v>566</v>
      </c>
      <c r="B3122" s="10" t="s">
        <v>567</v>
      </c>
      <c r="C3122" s="11" t="s">
        <v>16</v>
      </c>
      <c r="D3122" s="11"/>
      <c r="E3122" s="9" t="s">
        <v>10</v>
      </c>
      <c r="F3122" s="12">
        <v>3</v>
      </c>
      <c r="G3122" s="13">
        <v>15.76</v>
      </c>
      <c r="H3122" s="13">
        <f>ROUND(ROUND(F3122,8)*G3122,2)</f>
        <v>47.28</v>
      </c>
    </row>
    <row r="3123" spans="1:8" ht="15" customHeight="1">
      <c r="A3123" s="4"/>
      <c r="B3123" s="4"/>
      <c r="C3123" s="4"/>
      <c r="D3123" s="4"/>
      <c r="E3123" s="4"/>
      <c r="F3123" s="14" t="s">
        <v>11</v>
      </c>
      <c r="G3123" s="14"/>
      <c r="H3123" s="15">
        <f>SUM(H3121:H3122)</f>
        <v>1830.24</v>
      </c>
    </row>
    <row r="3124" spans="1:8" ht="15" customHeight="1">
      <c r="A3124" s="2" t="s">
        <v>26</v>
      </c>
      <c r="B3124" s="2"/>
      <c r="C3124" s="7" t="s">
        <v>2</v>
      </c>
      <c r="D3124" s="7"/>
      <c r="E3124" s="8" t="s">
        <v>3</v>
      </c>
      <c r="F3124" s="8" t="s">
        <v>4</v>
      </c>
      <c r="G3124" s="8" t="s">
        <v>5</v>
      </c>
      <c r="H3124" s="8" t="s">
        <v>6</v>
      </c>
    </row>
    <row r="3125" spans="1:8" ht="21" customHeight="1">
      <c r="A3125" s="9" t="s">
        <v>201</v>
      </c>
      <c r="B3125" s="10" t="s">
        <v>202</v>
      </c>
      <c r="C3125" s="11" t="s">
        <v>16</v>
      </c>
      <c r="D3125" s="11"/>
      <c r="E3125" s="9" t="s">
        <v>29</v>
      </c>
      <c r="F3125" s="12">
        <v>1.3231999999999999</v>
      </c>
      <c r="G3125" s="13">
        <v>22.45</v>
      </c>
      <c r="H3125" s="13">
        <f>ROUND(ROUND(F3125,8)*G3125,2)</f>
        <v>29.71</v>
      </c>
    </row>
    <row r="3126" spans="1:8" ht="15" customHeight="1">
      <c r="A3126" s="9" t="s">
        <v>203</v>
      </c>
      <c r="B3126" s="10" t="s">
        <v>204</v>
      </c>
      <c r="C3126" s="11" t="s">
        <v>16</v>
      </c>
      <c r="D3126" s="11"/>
      <c r="E3126" s="9" t="s">
        <v>29</v>
      </c>
      <c r="F3126" s="12">
        <v>1.3231999999999999</v>
      </c>
      <c r="G3126" s="13">
        <v>26.88</v>
      </c>
      <c r="H3126" s="13">
        <f>ROUND(ROUND(F3126,8)*G3126,2)</f>
        <v>35.57</v>
      </c>
    </row>
    <row r="3127" spans="1:8" ht="18" customHeight="1">
      <c r="A3127" s="4"/>
      <c r="B3127" s="4"/>
      <c r="C3127" s="4"/>
      <c r="D3127" s="4"/>
      <c r="E3127" s="4"/>
      <c r="F3127" s="14" t="s">
        <v>32</v>
      </c>
      <c r="G3127" s="14"/>
      <c r="H3127" s="15">
        <f>SUM(H3125:H3126)</f>
        <v>65.28</v>
      </c>
    </row>
    <row r="3128" spans="1:8" ht="15" customHeight="1">
      <c r="A3128" s="18" t="s">
        <v>399</v>
      </c>
      <c r="B3128" s="18"/>
      <c r="C3128" s="18"/>
      <c r="D3128" s="4"/>
      <c r="E3128" s="4"/>
      <c r="F3128" s="16" t="s">
        <v>12</v>
      </c>
      <c r="G3128" s="16"/>
      <c r="H3128" s="17">
        <v>1895.52</v>
      </c>
    </row>
    <row r="3129" spans="1:8" ht="9.9499999999999993" customHeight="1">
      <c r="A3129" s="4"/>
      <c r="B3129" s="4"/>
      <c r="C3129" s="4"/>
      <c r="D3129" s="4"/>
      <c r="E3129" s="4"/>
      <c r="F3129" s="5"/>
      <c r="G3129" s="5"/>
      <c r="H3129" s="5"/>
    </row>
    <row r="3130" spans="1:8" ht="20.100000000000001" customHeight="1">
      <c r="A3130" s="6" t="s">
        <v>750</v>
      </c>
      <c r="B3130" s="6"/>
      <c r="C3130" s="6"/>
      <c r="D3130" s="6"/>
      <c r="E3130" s="6"/>
      <c r="F3130" s="6"/>
      <c r="G3130" s="6"/>
      <c r="H3130" s="6"/>
    </row>
    <row r="3131" spans="1:8" ht="15" customHeight="1">
      <c r="A3131" s="2" t="s">
        <v>1</v>
      </c>
      <c r="B3131" s="2"/>
      <c r="C3131" s="7" t="s">
        <v>2</v>
      </c>
      <c r="D3131" s="7"/>
      <c r="E3131" s="8" t="s">
        <v>3</v>
      </c>
      <c r="F3131" s="8" t="s">
        <v>4</v>
      </c>
      <c r="G3131" s="8" t="s">
        <v>5</v>
      </c>
      <c r="H3131" s="8" t="s">
        <v>6</v>
      </c>
    </row>
    <row r="3132" spans="1:8" ht="29.1" customHeight="1">
      <c r="A3132" s="9" t="s">
        <v>589</v>
      </c>
      <c r="B3132" s="10" t="s">
        <v>590</v>
      </c>
      <c r="C3132" s="11" t="s">
        <v>265</v>
      </c>
      <c r="D3132" s="11"/>
      <c r="E3132" s="9" t="s">
        <v>266</v>
      </c>
      <c r="F3132" s="12">
        <v>1</v>
      </c>
      <c r="G3132" s="13">
        <v>2562.58</v>
      </c>
      <c r="H3132" s="13">
        <f>ROUND(ROUND(F3132,8)*G3132,2)</f>
        <v>2562.58</v>
      </c>
    </row>
    <row r="3133" spans="1:8" ht="15" customHeight="1">
      <c r="A3133" s="4"/>
      <c r="B3133" s="4"/>
      <c r="C3133" s="4"/>
      <c r="D3133" s="4"/>
      <c r="E3133" s="4"/>
      <c r="F3133" s="14" t="s">
        <v>11</v>
      </c>
      <c r="G3133" s="14"/>
      <c r="H3133" s="15">
        <f>SUM(H3132:H3132)</f>
        <v>2562.58</v>
      </c>
    </row>
    <row r="3134" spans="1:8" ht="15" customHeight="1">
      <c r="A3134" s="2" t="s">
        <v>26</v>
      </c>
      <c r="B3134" s="2"/>
      <c r="C3134" s="7" t="s">
        <v>2</v>
      </c>
      <c r="D3134" s="7"/>
      <c r="E3134" s="8" t="s">
        <v>3</v>
      </c>
      <c r="F3134" s="8" t="s">
        <v>4</v>
      </c>
      <c r="G3134" s="8" t="s">
        <v>5</v>
      </c>
      <c r="H3134" s="8" t="s">
        <v>6</v>
      </c>
    </row>
    <row r="3135" spans="1:8" ht="15" customHeight="1">
      <c r="A3135" s="9" t="s">
        <v>203</v>
      </c>
      <c r="B3135" s="10" t="s">
        <v>204</v>
      </c>
      <c r="C3135" s="11" t="s">
        <v>16</v>
      </c>
      <c r="D3135" s="11"/>
      <c r="E3135" s="9" t="s">
        <v>29</v>
      </c>
      <c r="F3135" s="12">
        <v>8</v>
      </c>
      <c r="G3135" s="13">
        <v>26.88</v>
      </c>
      <c r="H3135" s="13">
        <f>ROUND(ROUND(F3135,8)*G3135,2)</f>
        <v>215.04</v>
      </c>
    </row>
    <row r="3136" spans="1:8" ht="15" customHeight="1">
      <c r="A3136" s="9" t="s">
        <v>30</v>
      </c>
      <c r="B3136" s="10" t="s">
        <v>31</v>
      </c>
      <c r="C3136" s="11" t="s">
        <v>16</v>
      </c>
      <c r="D3136" s="11"/>
      <c r="E3136" s="9" t="s">
        <v>29</v>
      </c>
      <c r="F3136" s="12">
        <v>8</v>
      </c>
      <c r="G3136" s="13">
        <v>21.05</v>
      </c>
      <c r="H3136" s="13">
        <f>ROUND(ROUND(F3136,8)*G3136,2)</f>
        <v>168.4</v>
      </c>
    </row>
    <row r="3137" spans="1:8" ht="18" customHeight="1">
      <c r="A3137" s="4"/>
      <c r="B3137" s="4"/>
      <c r="C3137" s="4"/>
      <c r="D3137" s="4"/>
      <c r="E3137" s="4"/>
      <c r="F3137" s="14" t="s">
        <v>32</v>
      </c>
      <c r="G3137" s="14"/>
      <c r="H3137" s="15">
        <f>SUM(H3135:H3136)</f>
        <v>383.44</v>
      </c>
    </row>
    <row r="3138" spans="1:8" ht="15" customHeight="1">
      <c r="A3138" s="4"/>
      <c r="B3138" s="4"/>
      <c r="C3138" s="4"/>
      <c r="D3138" s="4"/>
      <c r="E3138" s="4"/>
      <c r="F3138" s="16" t="s">
        <v>12</v>
      </c>
      <c r="G3138" s="16"/>
      <c r="H3138" s="17">
        <f>SUM(H3133,H3137)</f>
        <v>2946.02</v>
      </c>
    </row>
    <row r="3139" spans="1:8" ht="9.9499999999999993" customHeight="1">
      <c r="A3139" s="4"/>
      <c r="B3139" s="4"/>
      <c r="C3139" s="4"/>
      <c r="D3139" s="4"/>
      <c r="E3139" s="4"/>
      <c r="F3139" s="5"/>
      <c r="G3139" s="5"/>
      <c r="H3139" s="5"/>
    </row>
    <row r="3140" spans="1:8" ht="20.100000000000001" customHeight="1">
      <c r="A3140" s="6" t="s">
        <v>751</v>
      </c>
      <c r="B3140" s="6"/>
      <c r="C3140" s="6"/>
      <c r="D3140" s="6"/>
      <c r="E3140" s="6"/>
      <c r="F3140" s="6"/>
      <c r="G3140" s="6"/>
      <c r="H3140" s="6"/>
    </row>
    <row r="3141" spans="1:8" ht="15" customHeight="1">
      <c r="A3141" s="2" t="s">
        <v>1</v>
      </c>
      <c r="B3141" s="2"/>
      <c r="C3141" s="7" t="s">
        <v>2</v>
      </c>
      <c r="D3141" s="7"/>
      <c r="E3141" s="8" t="s">
        <v>3</v>
      </c>
      <c r="F3141" s="8" t="s">
        <v>4</v>
      </c>
      <c r="G3141" s="8" t="s">
        <v>5</v>
      </c>
      <c r="H3141" s="8" t="s">
        <v>6</v>
      </c>
    </row>
    <row r="3142" spans="1:8" ht="29.1" customHeight="1">
      <c r="A3142" s="9" t="s">
        <v>578</v>
      </c>
      <c r="B3142" s="10" t="s">
        <v>579</v>
      </c>
      <c r="C3142" s="11" t="s">
        <v>265</v>
      </c>
      <c r="D3142" s="11"/>
      <c r="E3142" s="9" t="s">
        <v>266</v>
      </c>
      <c r="F3142" s="12">
        <v>1</v>
      </c>
      <c r="G3142" s="13">
        <v>451</v>
      </c>
      <c r="H3142" s="13">
        <f>ROUND(ROUND(F3142,8)*G3142,2)</f>
        <v>451</v>
      </c>
    </row>
    <row r="3143" spans="1:8" ht="15" customHeight="1">
      <c r="A3143" s="4"/>
      <c r="B3143" s="4"/>
      <c r="C3143" s="4"/>
      <c r="D3143" s="4"/>
      <c r="E3143" s="4"/>
      <c r="F3143" s="14" t="s">
        <v>11</v>
      </c>
      <c r="G3143" s="14"/>
      <c r="H3143" s="15">
        <f>SUM(H3142:H3142)</f>
        <v>451</v>
      </c>
    </row>
    <row r="3144" spans="1:8" ht="15" customHeight="1">
      <c r="A3144" s="2" t="s">
        <v>26</v>
      </c>
      <c r="B3144" s="2"/>
      <c r="C3144" s="7" t="s">
        <v>2</v>
      </c>
      <c r="D3144" s="7"/>
      <c r="E3144" s="8" t="s">
        <v>3</v>
      </c>
      <c r="F3144" s="8" t="s">
        <v>4</v>
      </c>
      <c r="G3144" s="8" t="s">
        <v>5</v>
      </c>
      <c r="H3144" s="8" t="s">
        <v>6</v>
      </c>
    </row>
    <row r="3145" spans="1:8" ht="15" customHeight="1">
      <c r="A3145" s="9" t="s">
        <v>203</v>
      </c>
      <c r="B3145" s="10" t="s">
        <v>204</v>
      </c>
      <c r="C3145" s="11" t="s">
        <v>16</v>
      </c>
      <c r="D3145" s="11"/>
      <c r="E3145" s="9" t="s">
        <v>29</v>
      </c>
      <c r="F3145" s="12">
        <v>2</v>
      </c>
      <c r="G3145" s="13">
        <v>26.88</v>
      </c>
      <c r="H3145" s="13">
        <f>ROUND(ROUND(F3145,8)*G3145,2)</f>
        <v>53.76</v>
      </c>
    </row>
    <row r="3146" spans="1:8" ht="15" customHeight="1">
      <c r="A3146" s="9" t="s">
        <v>30</v>
      </c>
      <c r="B3146" s="10" t="s">
        <v>31</v>
      </c>
      <c r="C3146" s="11" t="s">
        <v>16</v>
      </c>
      <c r="D3146" s="11"/>
      <c r="E3146" s="9" t="s">
        <v>29</v>
      </c>
      <c r="F3146" s="12">
        <v>2</v>
      </c>
      <c r="G3146" s="13">
        <v>21.05</v>
      </c>
      <c r="H3146" s="13">
        <f>ROUND(ROUND(F3146,8)*G3146,2)</f>
        <v>42.1</v>
      </c>
    </row>
    <row r="3147" spans="1:8" ht="18" customHeight="1">
      <c r="A3147" s="4"/>
      <c r="B3147" s="4"/>
      <c r="C3147" s="4"/>
      <c r="D3147" s="4"/>
      <c r="E3147" s="4"/>
      <c r="F3147" s="14" t="s">
        <v>32</v>
      </c>
      <c r="G3147" s="14"/>
      <c r="H3147" s="15">
        <f>SUM(H3145:H3146)</f>
        <v>95.86</v>
      </c>
    </row>
    <row r="3148" spans="1:8" ht="15" customHeight="1">
      <c r="A3148" s="4"/>
      <c r="B3148" s="4"/>
      <c r="C3148" s="4"/>
      <c r="D3148" s="4"/>
      <c r="E3148" s="4"/>
      <c r="F3148" s="16" t="s">
        <v>12</v>
      </c>
      <c r="G3148" s="16"/>
      <c r="H3148" s="17">
        <f>SUM(H3143,H3147)</f>
        <v>546.86</v>
      </c>
    </row>
    <row r="3149" spans="1:8" ht="9.9499999999999993" customHeight="1">
      <c r="A3149" s="4"/>
      <c r="B3149" s="4"/>
      <c r="C3149" s="4"/>
      <c r="D3149" s="4"/>
      <c r="E3149" s="4"/>
      <c r="F3149" s="5"/>
      <c r="G3149" s="5"/>
      <c r="H3149" s="5"/>
    </row>
    <row r="3150" spans="1:8" ht="20.100000000000001" customHeight="1">
      <c r="A3150" s="6" t="s">
        <v>752</v>
      </c>
      <c r="B3150" s="6"/>
      <c r="C3150" s="6"/>
      <c r="D3150" s="6"/>
      <c r="E3150" s="6"/>
      <c r="F3150" s="6"/>
      <c r="G3150" s="6"/>
      <c r="H3150" s="6"/>
    </row>
    <row r="3151" spans="1:8" ht="15" customHeight="1">
      <c r="A3151" s="2" t="s">
        <v>1</v>
      </c>
      <c r="B3151" s="2"/>
      <c r="C3151" s="7" t="s">
        <v>2</v>
      </c>
      <c r="D3151" s="7"/>
      <c r="E3151" s="8" t="s">
        <v>3</v>
      </c>
      <c r="F3151" s="8" t="s">
        <v>4</v>
      </c>
      <c r="G3151" s="8" t="s">
        <v>5</v>
      </c>
      <c r="H3151" s="8" t="s">
        <v>6</v>
      </c>
    </row>
    <row r="3152" spans="1:8" ht="21" customHeight="1">
      <c r="A3152" s="9" t="s">
        <v>748</v>
      </c>
      <c r="B3152" s="10" t="s">
        <v>749</v>
      </c>
      <c r="C3152" s="11" t="s">
        <v>16</v>
      </c>
      <c r="D3152" s="11"/>
      <c r="E3152" s="9" t="s">
        <v>10</v>
      </c>
      <c r="F3152" s="12">
        <v>1</v>
      </c>
      <c r="G3152" s="13">
        <v>1782.96</v>
      </c>
      <c r="H3152" s="13">
        <f>ROUND(ROUND(F3152,8)*G3152,2)</f>
        <v>1782.96</v>
      </c>
    </row>
    <row r="3153" spans="1:8" ht="29.1" customHeight="1">
      <c r="A3153" s="9" t="s">
        <v>566</v>
      </c>
      <c r="B3153" s="10" t="s">
        <v>567</v>
      </c>
      <c r="C3153" s="11" t="s">
        <v>16</v>
      </c>
      <c r="D3153" s="11"/>
      <c r="E3153" s="9" t="s">
        <v>10</v>
      </c>
      <c r="F3153" s="12">
        <v>3</v>
      </c>
      <c r="G3153" s="13">
        <v>15.76</v>
      </c>
      <c r="H3153" s="13">
        <f>ROUND(ROUND(F3153,8)*G3153,2)</f>
        <v>47.28</v>
      </c>
    </row>
    <row r="3154" spans="1:8" ht="15" customHeight="1">
      <c r="A3154" s="4"/>
      <c r="B3154" s="4"/>
      <c r="C3154" s="4"/>
      <c r="D3154" s="4"/>
      <c r="E3154" s="4"/>
      <c r="F3154" s="14" t="s">
        <v>11</v>
      </c>
      <c r="G3154" s="14"/>
      <c r="H3154" s="15">
        <f>SUM(H3152:H3153)</f>
        <v>1830.24</v>
      </c>
    </row>
    <row r="3155" spans="1:8" ht="15" customHeight="1">
      <c r="A3155" s="2" t="s">
        <v>26</v>
      </c>
      <c r="B3155" s="2"/>
      <c r="C3155" s="7" t="s">
        <v>2</v>
      </c>
      <c r="D3155" s="7"/>
      <c r="E3155" s="8" t="s">
        <v>3</v>
      </c>
      <c r="F3155" s="8" t="s">
        <v>4</v>
      </c>
      <c r="G3155" s="8" t="s">
        <v>5</v>
      </c>
      <c r="H3155" s="8" t="s">
        <v>6</v>
      </c>
    </row>
    <row r="3156" spans="1:8" ht="21" customHeight="1">
      <c r="A3156" s="9" t="s">
        <v>201</v>
      </c>
      <c r="B3156" s="10" t="s">
        <v>202</v>
      </c>
      <c r="C3156" s="11" t="s">
        <v>16</v>
      </c>
      <c r="D3156" s="11"/>
      <c r="E3156" s="9" t="s">
        <v>29</v>
      </c>
      <c r="F3156" s="12">
        <v>1.3231999999999999</v>
      </c>
      <c r="G3156" s="13">
        <v>22.45</v>
      </c>
      <c r="H3156" s="13">
        <f>ROUND(ROUND(F3156,8)*G3156,2)</f>
        <v>29.71</v>
      </c>
    </row>
    <row r="3157" spans="1:8" ht="15" customHeight="1">
      <c r="A3157" s="9" t="s">
        <v>203</v>
      </c>
      <c r="B3157" s="10" t="s">
        <v>204</v>
      </c>
      <c r="C3157" s="11" t="s">
        <v>16</v>
      </c>
      <c r="D3157" s="11"/>
      <c r="E3157" s="9" t="s">
        <v>29</v>
      </c>
      <c r="F3157" s="12">
        <v>1.3231999999999999</v>
      </c>
      <c r="G3157" s="13">
        <v>26.88</v>
      </c>
      <c r="H3157" s="13">
        <f>ROUND(ROUND(F3157,8)*G3157,2)</f>
        <v>35.57</v>
      </c>
    </row>
    <row r="3158" spans="1:8" ht="18" customHeight="1">
      <c r="A3158" s="4"/>
      <c r="B3158" s="4"/>
      <c r="C3158" s="4"/>
      <c r="D3158" s="4"/>
      <c r="E3158" s="4"/>
      <c r="F3158" s="14" t="s">
        <v>32</v>
      </c>
      <c r="G3158" s="14"/>
      <c r="H3158" s="15">
        <f>SUM(H3156:H3157)</f>
        <v>65.28</v>
      </c>
    </row>
    <row r="3159" spans="1:8" ht="15" customHeight="1">
      <c r="A3159" s="18" t="s">
        <v>399</v>
      </c>
      <c r="B3159" s="18"/>
      <c r="C3159" s="18"/>
      <c r="D3159" s="4"/>
      <c r="E3159" s="4"/>
      <c r="F3159" s="16" t="s">
        <v>12</v>
      </c>
      <c r="G3159" s="16"/>
      <c r="H3159" s="17">
        <v>1895.52</v>
      </c>
    </row>
    <row r="3160" spans="1:8" ht="9.9499999999999993" customHeight="1">
      <c r="A3160" s="4"/>
      <c r="B3160" s="4"/>
      <c r="C3160" s="4"/>
      <c r="D3160" s="4"/>
      <c r="E3160" s="4"/>
      <c r="F3160" s="5"/>
      <c r="G3160" s="5"/>
      <c r="H3160" s="5"/>
    </row>
    <row r="3161" spans="1:8" ht="20.100000000000001" customHeight="1">
      <c r="A3161" s="6" t="s">
        <v>753</v>
      </c>
      <c r="B3161" s="6"/>
      <c r="C3161" s="6"/>
      <c r="D3161" s="6"/>
      <c r="E3161" s="6"/>
      <c r="F3161" s="6"/>
      <c r="G3161" s="6"/>
      <c r="H3161" s="6"/>
    </row>
    <row r="3162" spans="1:8" ht="15" customHeight="1">
      <c r="A3162" s="2" t="s">
        <v>1</v>
      </c>
      <c r="B3162" s="2"/>
      <c r="C3162" s="7" t="s">
        <v>2</v>
      </c>
      <c r="D3162" s="7"/>
      <c r="E3162" s="8" t="s">
        <v>3</v>
      </c>
      <c r="F3162" s="8" t="s">
        <v>4</v>
      </c>
      <c r="G3162" s="8" t="s">
        <v>5</v>
      </c>
      <c r="H3162" s="8" t="s">
        <v>6</v>
      </c>
    </row>
    <row r="3163" spans="1:8" ht="29.1" customHeight="1">
      <c r="A3163" s="9" t="s">
        <v>589</v>
      </c>
      <c r="B3163" s="10" t="s">
        <v>590</v>
      </c>
      <c r="C3163" s="11" t="s">
        <v>265</v>
      </c>
      <c r="D3163" s="11"/>
      <c r="E3163" s="9" t="s">
        <v>266</v>
      </c>
      <c r="F3163" s="12">
        <v>1</v>
      </c>
      <c r="G3163" s="13">
        <v>2562.58</v>
      </c>
      <c r="H3163" s="13">
        <f>ROUND(ROUND(F3163,8)*G3163,2)</f>
        <v>2562.58</v>
      </c>
    </row>
    <row r="3164" spans="1:8" ht="15" customHeight="1">
      <c r="A3164" s="4"/>
      <c r="B3164" s="4"/>
      <c r="C3164" s="4"/>
      <c r="D3164" s="4"/>
      <c r="E3164" s="4"/>
      <c r="F3164" s="14" t="s">
        <v>11</v>
      </c>
      <c r="G3164" s="14"/>
      <c r="H3164" s="15">
        <f>SUM(H3163:H3163)</f>
        <v>2562.58</v>
      </c>
    </row>
    <row r="3165" spans="1:8" ht="15" customHeight="1">
      <c r="A3165" s="2" t="s">
        <v>26</v>
      </c>
      <c r="B3165" s="2"/>
      <c r="C3165" s="7" t="s">
        <v>2</v>
      </c>
      <c r="D3165" s="7"/>
      <c r="E3165" s="8" t="s">
        <v>3</v>
      </c>
      <c r="F3165" s="8" t="s">
        <v>4</v>
      </c>
      <c r="G3165" s="8" t="s">
        <v>5</v>
      </c>
      <c r="H3165" s="8" t="s">
        <v>6</v>
      </c>
    </row>
    <row r="3166" spans="1:8" ht="15" customHeight="1">
      <c r="A3166" s="9" t="s">
        <v>203</v>
      </c>
      <c r="B3166" s="10" t="s">
        <v>204</v>
      </c>
      <c r="C3166" s="11" t="s">
        <v>16</v>
      </c>
      <c r="D3166" s="11"/>
      <c r="E3166" s="9" t="s">
        <v>29</v>
      </c>
      <c r="F3166" s="12">
        <v>8</v>
      </c>
      <c r="G3166" s="13">
        <v>26.88</v>
      </c>
      <c r="H3166" s="13">
        <f>ROUND(ROUND(F3166,8)*G3166,2)</f>
        <v>215.04</v>
      </c>
    </row>
    <row r="3167" spans="1:8" ht="15" customHeight="1">
      <c r="A3167" s="9" t="s">
        <v>30</v>
      </c>
      <c r="B3167" s="10" t="s">
        <v>31</v>
      </c>
      <c r="C3167" s="11" t="s">
        <v>16</v>
      </c>
      <c r="D3167" s="11"/>
      <c r="E3167" s="9" t="s">
        <v>29</v>
      </c>
      <c r="F3167" s="12">
        <v>8</v>
      </c>
      <c r="G3167" s="13">
        <v>21.05</v>
      </c>
      <c r="H3167" s="13">
        <f>ROUND(ROUND(F3167,8)*G3167,2)</f>
        <v>168.4</v>
      </c>
    </row>
    <row r="3168" spans="1:8" ht="18" customHeight="1">
      <c r="A3168" s="4"/>
      <c r="B3168" s="4"/>
      <c r="C3168" s="4"/>
      <c r="D3168" s="4"/>
      <c r="E3168" s="4"/>
      <c r="F3168" s="14" t="s">
        <v>32</v>
      </c>
      <c r="G3168" s="14"/>
      <c r="H3168" s="15">
        <f>SUM(H3166:H3167)</f>
        <v>383.44</v>
      </c>
    </row>
    <row r="3169" spans="1:8" ht="15" customHeight="1">
      <c r="A3169" s="4"/>
      <c r="B3169" s="4"/>
      <c r="C3169" s="4"/>
      <c r="D3169" s="4"/>
      <c r="E3169" s="4"/>
      <c r="F3169" s="16" t="s">
        <v>12</v>
      </c>
      <c r="G3169" s="16"/>
      <c r="H3169" s="17">
        <f>SUM(H3164,H3168)</f>
        <v>2946.02</v>
      </c>
    </row>
    <row r="3170" spans="1:8" ht="9.9499999999999993" customHeight="1">
      <c r="A3170" s="4"/>
      <c r="B3170" s="4"/>
      <c r="C3170" s="4"/>
      <c r="D3170" s="4"/>
      <c r="E3170" s="4"/>
      <c r="F3170" s="5"/>
      <c r="G3170" s="5"/>
      <c r="H3170" s="5"/>
    </row>
    <row r="3171" spans="1:8" ht="20.100000000000001" customHeight="1">
      <c r="A3171" s="6" t="s">
        <v>754</v>
      </c>
      <c r="B3171" s="6"/>
      <c r="C3171" s="6"/>
      <c r="D3171" s="6"/>
      <c r="E3171" s="6"/>
      <c r="F3171" s="6"/>
      <c r="G3171" s="6"/>
      <c r="H3171" s="6"/>
    </row>
    <row r="3172" spans="1:8" ht="15" customHeight="1">
      <c r="A3172" s="2" t="s">
        <v>1</v>
      </c>
      <c r="B3172" s="2"/>
      <c r="C3172" s="7" t="s">
        <v>2</v>
      </c>
      <c r="D3172" s="7"/>
      <c r="E3172" s="8" t="s">
        <v>3</v>
      </c>
      <c r="F3172" s="8" t="s">
        <v>4</v>
      </c>
      <c r="G3172" s="8" t="s">
        <v>5</v>
      </c>
      <c r="H3172" s="8" t="s">
        <v>6</v>
      </c>
    </row>
    <row r="3173" spans="1:8" ht="29.1" customHeight="1">
      <c r="A3173" s="9" t="s">
        <v>578</v>
      </c>
      <c r="B3173" s="10" t="s">
        <v>579</v>
      </c>
      <c r="C3173" s="11" t="s">
        <v>265</v>
      </c>
      <c r="D3173" s="11"/>
      <c r="E3173" s="9" t="s">
        <v>266</v>
      </c>
      <c r="F3173" s="12">
        <v>1</v>
      </c>
      <c r="G3173" s="13">
        <v>451</v>
      </c>
      <c r="H3173" s="13">
        <f>ROUND(ROUND(F3173,8)*G3173,2)</f>
        <v>451</v>
      </c>
    </row>
    <row r="3174" spans="1:8" ht="15" customHeight="1">
      <c r="A3174" s="4"/>
      <c r="B3174" s="4"/>
      <c r="C3174" s="4"/>
      <c r="D3174" s="4"/>
      <c r="E3174" s="4"/>
      <c r="F3174" s="14" t="s">
        <v>11</v>
      </c>
      <c r="G3174" s="14"/>
      <c r="H3174" s="15">
        <f>SUM(H3173:H3173)</f>
        <v>451</v>
      </c>
    </row>
    <row r="3175" spans="1:8" ht="15" customHeight="1">
      <c r="A3175" s="2" t="s">
        <v>26</v>
      </c>
      <c r="B3175" s="2"/>
      <c r="C3175" s="7" t="s">
        <v>2</v>
      </c>
      <c r="D3175" s="7"/>
      <c r="E3175" s="8" t="s">
        <v>3</v>
      </c>
      <c r="F3175" s="8" t="s">
        <v>4</v>
      </c>
      <c r="G3175" s="8" t="s">
        <v>5</v>
      </c>
      <c r="H3175" s="8" t="s">
        <v>6</v>
      </c>
    </row>
    <row r="3176" spans="1:8" ht="15" customHeight="1">
      <c r="A3176" s="9" t="s">
        <v>203</v>
      </c>
      <c r="B3176" s="10" t="s">
        <v>204</v>
      </c>
      <c r="C3176" s="11" t="s">
        <v>16</v>
      </c>
      <c r="D3176" s="11"/>
      <c r="E3176" s="9" t="s">
        <v>29</v>
      </c>
      <c r="F3176" s="12">
        <v>2</v>
      </c>
      <c r="G3176" s="13">
        <v>26.88</v>
      </c>
      <c r="H3176" s="13">
        <f>ROUND(ROUND(F3176,8)*G3176,2)</f>
        <v>53.76</v>
      </c>
    </row>
    <row r="3177" spans="1:8" ht="15" customHeight="1">
      <c r="A3177" s="9" t="s">
        <v>30</v>
      </c>
      <c r="B3177" s="10" t="s">
        <v>31</v>
      </c>
      <c r="C3177" s="11" t="s">
        <v>16</v>
      </c>
      <c r="D3177" s="11"/>
      <c r="E3177" s="9" t="s">
        <v>29</v>
      </c>
      <c r="F3177" s="12">
        <v>2</v>
      </c>
      <c r="G3177" s="13">
        <v>21.05</v>
      </c>
      <c r="H3177" s="13">
        <f>ROUND(ROUND(F3177,8)*G3177,2)</f>
        <v>42.1</v>
      </c>
    </row>
    <row r="3178" spans="1:8" ht="18" customHeight="1">
      <c r="A3178" s="4"/>
      <c r="B3178" s="4"/>
      <c r="C3178" s="4"/>
      <c r="D3178" s="4"/>
      <c r="E3178" s="4"/>
      <c r="F3178" s="14" t="s">
        <v>32</v>
      </c>
      <c r="G3178" s="14"/>
      <c r="H3178" s="15">
        <f>SUM(H3176:H3177)</f>
        <v>95.86</v>
      </c>
    </row>
    <row r="3179" spans="1:8" ht="15" customHeight="1">
      <c r="A3179" s="4"/>
      <c r="B3179" s="4"/>
      <c r="C3179" s="4"/>
      <c r="D3179" s="4"/>
      <c r="E3179" s="4"/>
      <c r="F3179" s="16" t="s">
        <v>12</v>
      </c>
      <c r="G3179" s="16"/>
      <c r="H3179" s="17">
        <f>SUM(H3174,H3178)</f>
        <v>546.86</v>
      </c>
    </row>
    <row r="3180" spans="1:8" ht="9.9499999999999993" customHeight="1">
      <c r="A3180" s="4"/>
      <c r="B3180" s="4"/>
      <c r="C3180" s="4"/>
      <c r="D3180" s="4"/>
      <c r="E3180" s="4"/>
      <c r="F3180" s="5"/>
      <c r="G3180" s="5"/>
      <c r="H3180" s="5"/>
    </row>
    <row r="3181" spans="1:8" ht="20.100000000000001" customHeight="1">
      <c r="A3181" s="6" t="s">
        <v>755</v>
      </c>
      <c r="B3181" s="6"/>
      <c r="C3181" s="6"/>
      <c r="D3181" s="6"/>
      <c r="E3181" s="6"/>
      <c r="F3181" s="6"/>
      <c r="G3181" s="6"/>
      <c r="H3181" s="6"/>
    </row>
    <row r="3182" spans="1:8" ht="15" customHeight="1">
      <c r="A3182" s="2" t="s">
        <v>1</v>
      </c>
      <c r="B3182" s="2"/>
      <c r="C3182" s="7" t="s">
        <v>2</v>
      </c>
      <c r="D3182" s="7"/>
      <c r="E3182" s="8" t="s">
        <v>3</v>
      </c>
      <c r="F3182" s="8" t="s">
        <v>4</v>
      </c>
      <c r="G3182" s="8" t="s">
        <v>5</v>
      </c>
      <c r="H3182" s="8" t="s">
        <v>6</v>
      </c>
    </row>
    <row r="3183" spans="1:8" ht="21" customHeight="1">
      <c r="A3183" s="9" t="s">
        <v>627</v>
      </c>
      <c r="B3183" s="10" t="s">
        <v>628</v>
      </c>
      <c r="C3183" s="11" t="s">
        <v>16</v>
      </c>
      <c r="D3183" s="11"/>
      <c r="E3183" s="9" t="s">
        <v>10</v>
      </c>
      <c r="F3183" s="12">
        <v>1</v>
      </c>
      <c r="G3183" s="13">
        <v>412.61</v>
      </c>
      <c r="H3183" s="13">
        <f>TRUNC(TRUNC(F3183,8)*G3183,2)</f>
        <v>412.61</v>
      </c>
    </row>
    <row r="3184" spans="1:8" ht="29.1" customHeight="1">
      <c r="A3184" s="9" t="s">
        <v>629</v>
      </c>
      <c r="B3184" s="10" t="s">
        <v>630</v>
      </c>
      <c r="C3184" s="11" t="s">
        <v>16</v>
      </c>
      <c r="D3184" s="11"/>
      <c r="E3184" s="9" t="s">
        <v>10</v>
      </c>
      <c r="F3184" s="12">
        <v>3</v>
      </c>
      <c r="G3184" s="13">
        <v>7.3</v>
      </c>
      <c r="H3184" s="13">
        <f>TRUNC(TRUNC(F3184,8)*G3184,2)</f>
        <v>21.9</v>
      </c>
    </row>
    <row r="3185" spans="1:8" ht="15" customHeight="1">
      <c r="A3185" s="4"/>
      <c r="B3185" s="4"/>
      <c r="C3185" s="4"/>
      <c r="D3185" s="4"/>
      <c r="E3185" s="4"/>
      <c r="F3185" s="14" t="s">
        <v>11</v>
      </c>
      <c r="G3185" s="14"/>
      <c r="H3185" s="15">
        <f>SUM(H3183:H3184)</f>
        <v>434.51</v>
      </c>
    </row>
    <row r="3186" spans="1:8" ht="15" customHeight="1">
      <c r="A3186" s="2" t="s">
        <v>26</v>
      </c>
      <c r="B3186" s="2"/>
      <c r="C3186" s="7" t="s">
        <v>2</v>
      </c>
      <c r="D3186" s="7"/>
      <c r="E3186" s="8" t="s">
        <v>3</v>
      </c>
      <c r="F3186" s="8" t="s">
        <v>4</v>
      </c>
      <c r="G3186" s="8" t="s">
        <v>5</v>
      </c>
      <c r="H3186" s="8" t="s">
        <v>6</v>
      </c>
    </row>
    <row r="3187" spans="1:8" ht="21" customHeight="1">
      <c r="A3187" s="9" t="s">
        <v>201</v>
      </c>
      <c r="B3187" s="10" t="s">
        <v>202</v>
      </c>
      <c r="C3187" s="11" t="s">
        <v>16</v>
      </c>
      <c r="D3187" s="11"/>
      <c r="E3187" s="9" t="s">
        <v>29</v>
      </c>
      <c r="F3187" s="12">
        <v>1.3231999999999999</v>
      </c>
      <c r="G3187" s="13">
        <v>22.45</v>
      </c>
      <c r="H3187" s="13">
        <f>TRUNC(TRUNC(F3187,8)*G3187,2)</f>
        <v>29.7</v>
      </c>
    </row>
    <row r="3188" spans="1:8" ht="15" customHeight="1">
      <c r="A3188" s="9" t="s">
        <v>203</v>
      </c>
      <c r="B3188" s="10" t="s">
        <v>204</v>
      </c>
      <c r="C3188" s="11" t="s">
        <v>16</v>
      </c>
      <c r="D3188" s="11"/>
      <c r="E3188" s="9" t="s">
        <v>29</v>
      </c>
      <c r="F3188" s="12">
        <v>1.3231999999999999</v>
      </c>
      <c r="G3188" s="13">
        <v>26.88</v>
      </c>
      <c r="H3188" s="13">
        <f>TRUNC(TRUNC(F3188,8)*G3188,2)</f>
        <v>35.56</v>
      </c>
    </row>
    <row r="3189" spans="1:8" ht="18" customHeight="1">
      <c r="A3189" s="4"/>
      <c r="B3189" s="4"/>
      <c r="C3189" s="4"/>
      <c r="D3189" s="4"/>
      <c r="E3189" s="4"/>
      <c r="F3189" s="14" t="s">
        <v>32</v>
      </c>
      <c r="G3189" s="14"/>
      <c r="H3189" s="15">
        <f>SUM(H3187:H3188)</f>
        <v>65.260000000000005</v>
      </c>
    </row>
    <row r="3190" spans="1:8" ht="15" customHeight="1">
      <c r="A3190" s="4"/>
      <c r="B3190" s="4"/>
      <c r="C3190" s="4"/>
      <c r="D3190" s="4"/>
      <c r="E3190" s="4"/>
      <c r="F3190" s="16" t="s">
        <v>12</v>
      </c>
      <c r="G3190" s="16"/>
      <c r="H3190" s="17">
        <f>SUM(H3185,H3189)</f>
        <v>499.77</v>
      </c>
    </row>
    <row r="3191" spans="1:8" ht="9.9499999999999993" customHeight="1">
      <c r="A3191" s="4"/>
      <c r="B3191" s="4"/>
      <c r="C3191" s="4"/>
      <c r="D3191" s="4"/>
      <c r="E3191" s="4"/>
      <c r="F3191" s="5"/>
      <c r="G3191" s="5"/>
      <c r="H3191" s="5"/>
    </row>
    <row r="3192" spans="1:8" ht="20.100000000000001" customHeight="1">
      <c r="A3192" s="6" t="s">
        <v>756</v>
      </c>
      <c r="B3192" s="6"/>
      <c r="C3192" s="6"/>
      <c r="D3192" s="6"/>
      <c r="E3192" s="6"/>
      <c r="F3192" s="6"/>
      <c r="G3192" s="6"/>
      <c r="H3192" s="6"/>
    </row>
    <row r="3193" spans="1:8" ht="15" customHeight="1">
      <c r="A3193" s="2" t="s">
        <v>1</v>
      </c>
      <c r="B3193" s="2"/>
      <c r="C3193" s="7" t="s">
        <v>2</v>
      </c>
      <c r="D3193" s="7"/>
      <c r="E3193" s="8" t="s">
        <v>3</v>
      </c>
      <c r="F3193" s="8" t="s">
        <v>4</v>
      </c>
      <c r="G3193" s="8" t="s">
        <v>5</v>
      </c>
      <c r="H3193" s="8" t="s">
        <v>6</v>
      </c>
    </row>
    <row r="3194" spans="1:8" ht="21" customHeight="1">
      <c r="A3194" s="9" t="s">
        <v>757</v>
      </c>
      <c r="B3194" s="10" t="s">
        <v>758</v>
      </c>
      <c r="C3194" s="11" t="s">
        <v>16</v>
      </c>
      <c r="D3194" s="11"/>
      <c r="E3194" s="9" t="s">
        <v>10</v>
      </c>
      <c r="F3194" s="12">
        <v>1</v>
      </c>
      <c r="G3194" s="13">
        <v>1100.0899999999999</v>
      </c>
      <c r="H3194" s="13">
        <f>TRUNC(TRUNC(F3194,8)*G3194,2)</f>
        <v>1100.0899999999999</v>
      </c>
    </row>
    <row r="3195" spans="1:8" ht="29.1" customHeight="1">
      <c r="A3195" s="9" t="s">
        <v>566</v>
      </c>
      <c r="B3195" s="10" t="s">
        <v>567</v>
      </c>
      <c r="C3195" s="11" t="s">
        <v>16</v>
      </c>
      <c r="D3195" s="11"/>
      <c r="E3195" s="9" t="s">
        <v>10</v>
      </c>
      <c r="F3195" s="12">
        <v>3</v>
      </c>
      <c r="G3195" s="13">
        <v>15.76</v>
      </c>
      <c r="H3195" s="13">
        <f>TRUNC(TRUNC(F3195,8)*G3195,2)</f>
        <v>47.28</v>
      </c>
    </row>
    <row r="3196" spans="1:8" ht="15" customHeight="1">
      <c r="A3196" s="4"/>
      <c r="B3196" s="4"/>
      <c r="C3196" s="4"/>
      <c r="D3196" s="4"/>
      <c r="E3196" s="4"/>
      <c r="F3196" s="14" t="s">
        <v>11</v>
      </c>
      <c r="G3196" s="14"/>
      <c r="H3196" s="15">
        <f>SUM(H3194:H3195)</f>
        <v>1147.3699999999999</v>
      </c>
    </row>
    <row r="3197" spans="1:8" ht="15" customHeight="1">
      <c r="A3197" s="2" t="s">
        <v>26</v>
      </c>
      <c r="B3197" s="2"/>
      <c r="C3197" s="7" t="s">
        <v>2</v>
      </c>
      <c r="D3197" s="7"/>
      <c r="E3197" s="8" t="s">
        <v>3</v>
      </c>
      <c r="F3197" s="8" t="s">
        <v>4</v>
      </c>
      <c r="G3197" s="8" t="s">
        <v>5</v>
      </c>
      <c r="H3197" s="8" t="s">
        <v>6</v>
      </c>
    </row>
    <row r="3198" spans="1:8" ht="21" customHeight="1">
      <c r="A3198" s="9" t="s">
        <v>201</v>
      </c>
      <c r="B3198" s="10" t="s">
        <v>202</v>
      </c>
      <c r="C3198" s="11" t="s">
        <v>16</v>
      </c>
      <c r="D3198" s="11"/>
      <c r="E3198" s="9" t="s">
        <v>29</v>
      </c>
      <c r="F3198" s="12">
        <v>1.3231999999999999</v>
      </c>
      <c r="G3198" s="13">
        <v>22.45</v>
      </c>
      <c r="H3198" s="13">
        <f>TRUNC(TRUNC(F3198,8)*G3198,2)</f>
        <v>29.7</v>
      </c>
    </row>
    <row r="3199" spans="1:8" ht="15" customHeight="1">
      <c r="A3199" s="9" t="s">
        <v>203</v>
      </c>
      <c r="B3199" s="10" t="s">
        <v>204</v>
      </c>
      <c r="C3199" s="11" t="s">
        <v>16</v>
      </c>
      <c r="D3199" s="11"/>
      <c r="E3199" s="9" t="s">
        <v>29</v>
      </c>
      <c r="F3199" s="12">
        <v>1.3231999999999999</v>
      </c>
      <c r="G3199" s="13">
        <v>26.88</v>
      </c>
      <c r="H3199" s="13">
        <f>TRUNC(TRUNC(F3199,8)*G3199,2)</f>
        <v>35.56</v>
      </c>
    </row>
    <row r="3200" spans="1:8" ht="18" customHeight="1">
      <c r="A3200" s="4"/>
      <c r="B3200" s="4"/>
      <c r="C3200" s="4"/>
      <c r="D3200" s="4"/>
      <c r="E3200" s="4"/>
      <c r="F3200" s="14" t="s">
        <v>32</v>
      </c>
      <c r="G3200" s="14"/>
      <c r="H3200" s="15">
        <f>SUM(H3198:H3199)</f>
        <v>65.260000000000005</v>
      </c>
    </row>
    <row r="3201" spans="1:8" ht="15" customHeight="1">
      <c r="A3201" s="4"/>
      <c r="B3201" s="4"/>
      <c r="C3201" s="4"/>
      <c r="D3201" s="4"/>
      <c r="E3201" s="4"/>
      <c r="F3201" s="16" t="s">
        <v>12</v>
      </c>
      <c r="G3201" s="16"/>
      <c r="H3201" s="17">
        <f>SUM(H3196,H3200)</f>
        <v>1212.6299999999999</v>
      </c>
    </row>
    <row r="3202" spans="1:8" ht="9.9499999999999993" customHeight="1">
      <c r="A3202" s="4"/>
      <c r="B3202" s="4"/>
      <c r="C3202" s="4"/>
      <c r="D3202" s="4"/>
      <c r="E3202" s="4"/>
      <c r="F3202" s="5"/>
      <c r="G3202" s="5"/>
      <c r="H3202" s="5"/>
    </row>
    <row r="3203" spans="1:8" ht="20.100000000000001" customHeight="1">
      <c r="A3203" s="6" t="s">
        <v>759</v>
      </c>
      <c r="B3203" s="6"/>
      <c r="C3203" s="6"/>
      <c r="D3203" s="6"/>
      <c r="E3203" s="6"/>
      <c r="F3203" s="6"/>
      <c r="G3203" s="6"/>
      <c r="H3203" s="6"/>
    </row>
    <row r="3204" spans="1:8" ht="15" customHeight="1">
      <c r="A3204" s="2" t="s">
        <v>1</v>
      </c>
      <c r="B3204" s="2"/>
      <c r="C3204" s="7" t="s">
        <v>2</v>
      </c>
      <c r="D3204" s="7"/>
      <c r="E3204" s="8" t="s">
        <v>3</v>
      </c>
      <c r="F3204" s="8" t="s">
        <v>4</v>
      </c>
      <c r="G3204" s="8" t="s">
        <v>5</v>
      </c>
      <c r="H3204" s="8" t="s">
        <v>6</v>
      </c>
    </row>
    <row r="3205" spans="1:8" ht="21" customHeight="1">
      <c r="A3205" s="9" t="s">
        <v>741</v>
      </c>
      <c r="B3205" s="10" t="s">
        <v>742</v>
      </c>
      <c r="C3205" s="11" t="s">
        <v>265</v>
      </c>
      <c r="D3205" s="11"/>
      <c r="E3205" s="9" t="s">
        <v>266</v>
      </c>
      <c r="F3205" s="12">
        <v>6</v>
      </c>
      <c r="G3205" s="13">
        <v>0.56000000000000005</v>
      </c>
      <c r="H3205" s="13">
        <f>ROUND(ROUND(F3205,8)*G3205,2)</f>
        <v>3.36</v>
      </c>
    </row>
    <row r="3206" spans="1:8" ht="38.1" customHeight="1">
      <c r="A3206" s="9" t="s">
        <v>743</v>
      </c>
      <c r="B3206" s="10" t="s">
        <v>744</v>
      </c>
      <c r="C3206" s="11" t="s">
        <v>265</v>
      </c>
      <c r="D3206" s="11"/>
      <c r="E3206" s="9" t="s">
        <v>745</v>
      </c>
      <c r="F3206" s="12">
        <v>1</v>
      </c>
      <c r="G3206" s="13">
        <v>3602.45</v>
      </c>
      <c r="H3206" s="13">
        <f>ROUND(ROUND(F3206,8)*G3206,2)</f>
        <v>3602.45</v>
      </c>
    </row>
    <row r="3207" spans="1:8" ht="15" customHeight="1">
      <c r="A3207" s="4"/>
      <c r="B3207" s="4"/>
      <c r="C3207" s="4"/>
      <c r="D3207" s="4"/>
      <c r="E3207" s="4"/>
      <c r="F3207" s="14" t="s">
        <v>11</v>
      </c>
      <c r="G3207" s="14"/>
      <c r="H3207" s="15">
        <f>SUM(H3205:H3206)</f>
        <v>3605.81</v>
      </c>
    </row>
    <row r="3208" spans="1:8" ht="15" customHeight="1">
      <c r="A3208" s="2" t="s">
        <v>26</v>
      </c>
      <c r="B3208" s="2"/>
      <c r="C3208" s="7" t="s">
        <v>2</v>
      </c>
      <c r="D3208" s="7"/>
      <c r="E3208" s="8" t="s">
        <v>3</v>
      </c>
      <c r="F3208" s="8" t="s">
        <v>4</v>
      </c>
      <c r="G3208" s="8" t="s">
        <v>5</v>
      </c>
      <c r="H3208" s="8" t="s">
        <v>6</v>
      </c>
    </row>
    <row r="3209" spans="1:8" ht="21" customHeight="1">
      <c r="A3209" s="9" t="s">
        <v>201</v>
      </c>
      <c r="B3209" s="10" t="s">
        <v>202</v>
      </c>
      <c r="C3209" s="11" t="s">
        <v>16</v>
      </c>
      <c r="D3209" s="11"/>
      <c r="E3209" s="9" t="s">
        <v>29</v>
      </c>
      <c r="F3209" s="12">
        <v>2</v>
      </c>
      <c r="G3209" s="13">
        <v>22.45</v>
      </c>
      <c r="H3209" s="13">
        <f>ROUND(ROUND(F3209,8)*G3209,2)</f>
        <v>44.9</v>
      </c>
    </row>
    <row r="3210" spans="1:8" ht="15" customHeight="1">
      <c r="A3210" s="9" t="s">
        <v>203</v>
      </c>
      <c r="B3210" s="10" t="s">
        <v>204</v>
      </c>
      <c r="C3210" s="11" t="s">
        <v>16</v>
      </c>
      <c r="D3210" s="11"/>
      <c r="E3210" s="9" t="s">
        <v>29</v>
      </c>
      <c r="F3210" s="12">
        <v>2</v>
      </c>
      <c r="G3210" s="13">
        <v>26.88</v>
      </c>
      <c r="H3210" s="13">
        <f>ROUND(ROUND(F3210,8)*G3210,2)</f>
        <v>53.76</v>
      </c>
    </row>
    <row r="3211" spans="1:8" ht="18" customHeight="1">
      <c r="A3211" s="4"/>
      <c r="B3211" s="4"/>
      <c r="C3211" s="4"/>
      <c r="D3211" s="4"/>
      <c r="E3211" s="4"/>
      <c r="F3211" s="14" t="s">
        <v>32</v>
      </c>
      <c r="G3211" s="14"/>
      <c r="H3211" s="15">
        <f>SUM(H3209:H3210)</f>
        <v>98.66</v>
      </c>
    </row>
    <row r="3212" spans="1:8" ht="15" customHeight="1">
      <c r="A3212" s="4"/>
      <c r="B3212" s="4"/>
      <c r="C3212" s="4"/>
      <c r="D3212" s="4"/>
      <c r="E3212" s="4"/>
      <c r="F3212" s="16" t="s">
        <v>12</v>
      </c>
      <c r="G3212" s="16"/>
      <c r="H3212" s="17">
        <f>SUM(H3207,H3211)</f>
        <v>3704.47</v>
      </c>
    </row>
    <row r="3213" spans="1:8" ht="9.9499999999999993" customHeight="1">
      <c r="A3213" s="4"/>
      <c r="B3213" s="4"/>
      <c r="C3213" s="4"/>
      <c r="D3213" s="4"/>
      <c r="E3213" s="4"/>
      <c r="F3213" s="5"/>
      <c r="G3213" s="5"/>
      <c r="H3213" s="5"/>
    </row>
    <row r="3214" spans="1:8" ht="20.100000000000001" customHeight="1">
      <c r="A3214" s="6" t="s">
        <v>760</v>
      </c>
      <c r="B3214" s="6"/>
      <c r="C3214" s="6"/>
      <c r="D3214" s="6"/>
      <c r="E3214" s="6"/>
      <c r="F3214" s="6"/>
      <c r="G3214" s="6"/>
      <c r="H3214" s="6"/>
    </row>
    <row r="3215" spans="1:8" ht="15" customHeight="1">
      <c r="A3215" s="2" t="s">
        <v>26</v>
      </c>
      <c r="B3215" s="2"/>
      <c r="C3215" s="7" t="s">
        <v>2</v>
      </c>
      <c r="D3215" s="7"/>
      <c r="E3215" s="8" t="s">
        <v>3</v>
      </c>
      <c r="F3215" s="8" t="s">
        <v>4</v>
      </c>
      <c r="G3215" s="8" t="s">
        <v>5</v>
      </c>
      <c r="H3215" s="8" t="s">
        <v>6</v>
      </c>
    </row>
    <row r="3216" spans="1:8" ht="21" customHeight="1">
      <c r="A3216" s="9" t="s">
        <v>761</v>
      </c>
      <c r="B3216" s="10" t="s">
        <v>762</v>
      </c>
      <c r="C3216" s="11" t="s">
        <v>16</v>
      </c>
      <c r="D3216" s="11"/>
      <c r="E3216" s="9" t="s">
        <v>29</v>
      </c>
      <c r="F3216" s="12">
        <v>2.29E-2</v>
      </c>
      <c r="G3216" s="13">
        <v>27.76</v>
      </c>
      <c r="H3216" s="13">
        <f>TRUNC(TRUNC(F3216,8)*G3216,2)</f>
        <v>0.63</v>
      </c>
    </row>
    <row r="3217" spans="1:8" ht="15" customHeight="1">
      <c r="A3217" s="9" t="s">
        <v>30</v>
      </c>
      <c r="B3217" s="10" t="s">
        <v>31</v>
      </c>
      <c r="C3217" s="11" t="s">
        <v>16</v>
      </c>
      <c r="D3217" s="11"/>
      <c r="E3217" s="9" t="s">
        <v>29</v>
      </c>
      <c r="F3217" s="12">
        <v>6.4699999999999994E-2</v>
      </c>
      <c r="G3217" s="13">
        <v>21.05</v>
      </c>
      <c r="H3217" s="13">
        <f>TRUNC(TRUNC(F3217,8)*G3217,2)</f>
        <v>1.36</v>
      </c>
    </row>
    <row r="3218" spans="1:8" ht="18" customHeight="1">
      <c r="A3218" s="4"/>
      <c r="B3218" s="4"/>
      <c r="C3218" s="4"/>
      <c r="D3218" s="4"/>
      <c r="E3218" s="4"/>
      <c r="F3218" s="14" t="s">
        <v>32</v>
      </c>
      <c r="G3218" s="14"/>
      <c r="H3218" s="15">
        <f>SUM(H3216:H3217)</f>
        <v>1.9900000000000002</v>
      </c>
    </row>
    <row r="3219" spans="1:8" ht="15" customHeight="1">
      <c r="A3219" s="4"/>
      <c r="B3219" s="4"/>
      <c r="C3219" s="4"/>
      <c r="D3219" s="4"/>
      <c r="E3219" s="4"/>
      <c r="F3219" s="16" t="s">
        <v>12</v>
      </c>
      <c r="G3219" s="16"/>
      <c r="H3219" s="17">
        <f>SUM(H3218)</f>
        <v>1.9900000000000002</v>
      </c>
    </row>
    <row r="3220" spans="1:8" ht="9.9499999999999993" customHeight="1">
      <c r="A3220" s="4"/>
      <c r="B3220" s="4"/>
      <c r="C3220" s="4"/>
      <c r="D3220" s="4"/>
      <c r="E3220" s="4"/>
      <c r="F3220" s="5"/>
      <c r="G3220" s="5"/>
      <c r="H3220" s="5"/>
    </row>
    <row r="3221" spans="1:8" ht="20.100000000000001" customHeight="1">
      <c r="A3221" s="6" t="s">
        <v>763</v>
      </c>
      <c r="B3221" s="6"/>
      <c r="C3221" s="6"/>
      <c r="D3221" s="6"/>
      <c r="E3221" s="6"/>
      <c r="F3221" s="6"/>
      <c r="G3221" s="6"/>
      <c r="H3221" s="6"/>
    </row>
    <row r="3222" spans="1:8" ht="15" customHeight="1">
      <c r="A3222" s="2" t="s">
        <v>1</v>
      </c>
      <c r="B3222" s="2"/>
      <c r="C3222" s="7" t="s">
        <v>2</v>
      </c>
      <c r="D3222" s="7"/>
      <c r="E3222" s="8" t="s">
        <v>3</v>
      </c>
      <c r="F3222" s="8" t="s">
        <v>4</v>
      </c>
      <c r="G3222" s="8" t="s">
        <v>5</v>
      </c>
      <c r="H3222" s="8" t="s">
        <v>6</v>
      </c>
    </row>
    <row r="3223" spans="1:8" ht="29.1" customHeight="1">
      <c r="A3223" s="9" t="s">
        <v>764</v>
      </c>
      <c r="B3223" s="10" t="s">
        <v>765</v>
      </c>
      <c r="C3223" s="11" t="s">
        <v>16</v>
      </c>
      <c r="D3223" s="11"/>
      <c r="E3223" s="9" t="s">
        <v>20</v>
      </c>
      <c r="F3223" s="12">
        <v>3.6999999999999998E-2</v>
      </c>
      <c r="G3223" s="13">
        <v>26.2</v>
      </c>
      <c r="H3223" s="13">
        <f>ROUND(ROUND(F3223,8)*G3223,2)</f>
        <v>0.97</v>
      </c>
    </row>
    <row r="3224" spans="1:8" ht="21" customHeight="1">
      <c r="A3224" s="9" t="s">
        <v>766</v>
      </c>
      <c r="B3224" s="10" t="s">
        <v>767</v>
      </c>
      <c r="C3224" s="11" t="s">
        <v>16</v>
      </c>
      <c r="D3224" s="11"/>
      <c r="E3224" s="9" t="s">
        <v>10</v>
      </c>
      <c r="F3224" s="12">
        <v>9.6469000000000005</v>
      </c>
      <c r="G3224" s="13">
        <v>0.17</v>
      </c>
      <c r="H3224" s="13">
        <f>ROUND(ROUND(F3224,8)*G3224,2)</f>
        <v>1.64</v>
      </c>
    </row>
    <row r="3225" spans="1:8" ht="29.1" customHeight="1">
      <c r="A3225" s="9" t="s">
        <v>768</v>
      </c>
      <c r="B3225" s="10" t="s">
        <v>769</v>
      </c>
      <c r="C3225" s="11" t="s">
        <v>16</v>
      </c>
      <c r="D3225" s="11"/>
      <c r="E3225" s="9" t="s">
        <v>10</v>
      </c>
      <c r="F3225" s="12">
        <v>1.2266999999999999</v>
      </c>
      <c r="G3225" s="13">
        <v>0.4</v>
      </c>
      <c r="H3225" s="13">
        <f>ROUND(ROUND(F3225,8)*G3225,2)</f>
        <v>0.49</v>
      </c>
    </row>
    <row r="3226" spans="1:8" ht="21" customHeight="1">
      <c r="A3226" s="9" t="s">
        <v>288</v>
      </c>
      <c r="B3226" s="10" t="s">
        <v>289</v>
      </c>
      <c r="C3226" s="11" t="s">
        <v>16</v>
      </c>
      <c r="D3226" s="11"/>
      <c r="E3226" s="9" t="s">
        <v>290</v>
      </c>
      <c r="F3226" s="12">
        <v>1.23E-2</v>
      </c>
      <c r="G3226" s="13">
        <v>45.7</v>
      </c>
      <c r="H3226" s="13">
        <f>ROUND(ROUND(F3226,8)*G3226,2)</f>
        <v>0.56000000000000005</v>
      </c>
    </row>
    <row r="3227" spans="1:8" ht="15" customHeight="1">
      <c r="A3227" s="4"/>
      <c r="B3227" s="4"/>
      <c r="C3227" s="4"/>
      <c r="D3227" s="4"/>
      <c r="E3227" s="4"/>
      <c r="F3227" s="14" t="s">
        <v>11</v>
      </c>
      <c r="G3227" s="14"/>
      <c r="H3227" s="15">
        <f>SUM(H3223:H3226)</f>
        <v>3.6599999999999997</v>
      </c>
    </row>
    <row r="3228" spans="1:8" ht="15" customHeight="1">
      <c r="A3228" s="2" t="s">
        <v>26</v>
      </c>
      <c r="B3228" s="2"/>
      <c r="C3228" s="7" t="s">
        <v>2</v>
      </c>
      <c r="D3228" s="7"/>
      <c r="E3228" s="8" t="s">
        <v>3</v>
      </c>
      <c r="F3228" s="8" t="s">
        <v>4</v>
      </c>
      <c r="G3228" s="8" t="s">
        <v>5</v>
      </c>
      <c r="H3228" s="8" t="s">
        <v>6</v>
      </c>
    </row>
    <row r="3229" spans="1:8" ht="21" customHeight="1">
      <c r="A3229" s="9" t="s">
        <v>761</v>
      </c>
      <c r="B3229" s="10" t="s">
        <v>762</v>
      </c>
      <c r="C3229" s="11" t="s">
        <v>16</v>
      </c>
      <c r="D3229" s="11"/>
      <c r="E3229" s="9" t="s">
        <v>29</v>
      </c>
      <c r="F3229" s="12">
        <v>0.47860000000000003</v>
      </c>
      <c r="G3229" s="13">
        <v>27.76</v>
      </c>
      <c r="H3229" s="13">
        <f>ROUND(ROUND(F3229,8)*G3229,2)</f>
        <v>13.29</v>
      </c>
    </row>
    <row r="3230" spans="1:8" ht="15" customHeight="1">
      <c r="A3230" s="9" t="s">
        <v>30</v>
      </c>
      <c r="B3230" s="10" t="s">
        <v>31</v>
      </c>
      <c r="C3230" s="11" t="s">
        <v>16</v>
      </c>
      <c r="D3230" s="11"/>
      <c r="E3230" s="9" t="s">
        <v>29</v>
      </c>
      <c r="F3230" s="12">
        <v>0.47860000000000003</v>
      </c>
      <c r="G3230" s="13">
        <v>21.05</v>
      </c>
      <c r="H3230" s="13">
        <f>ROUND(ROUND(F3230,8)*G3230,2)</f>
        <v>10.07</v>
      </c>
    </row>
    <row r="3231" spans="1:8" ht="18" customHeight="1">
      <c r="A3231" s="4"/>
      <c r="B3231" s="4"/>
      <c r="C3231" s="4"/>
      <c r="D3231" s="4"/>
      <c r="E3231" s="4"/>
      <c r="F3231" s="14" t="s">
        <v>32</v>
      </c>
      <c r="G3231" s="14"/>
      <c r="H3231" s="15">
        <f>SUM(H3229:H3230)</f>
        <v>23.36</v>
      </c>
    </row>
    <row r="3232" spans="1:8" ht="15" customHeight="1">
      <c r="A3232" s="18" t="s">
        <v>399</v>
      </c>
      <c r="B3232" s="18"/>
      <c r="C3232" s="18"/>
      <c r="D3232" s="4"/>
      <c r="E3232" s="4"/>
      <c r="F3232" s="16" t="s">
        <v>12</v>
      </c>
      <c r="G3232" s="16"/>
      <c r="H3232" s="17">
        <v>27.02</v>
      </c>
    </row>
    <row r="3233" spans="1:8" ht="9.9499999999999993" customHeight="1">
      <c r="A3233" s="4"/>
      <c r="B3233" s="4"/>
      <c r="C3233" s="4"/>
      <c r="D3233" s="4"/>
      <c r="E3233" s="4"/>
      <c r="F3233" s="5"/>
      <c r="G3233" s="5"/>
      <c r="H3233" s="5"/>
    </row>
    <row r="3234" spans="1:8" ht="20.100000000000001" customHeight="1">
      <c r="A3234" s="6" t="s">
        <v>770</v>
      </c>
      <c r="B3234" s="6"/>
      <c r="C3234" s="6"/>
      <c r="D3234" s="6"/>
      <c r="E3234" s="6"/>
      <c r="F3234" s="6"/>
      <c r="G3234" s="6"/>
      <c r="H3234" s="6"/>
    </row>
    <row r="3235" spans="1:8" ht="15" customHeight="1">
      <c r="A3235" s="2" t="s">
        <v>26</v>
      </c>
      <c r="B3235" s="2"/>
      <c r="C3235" s="7" t="s">
        <v>2</v>
      </c>
      <c r="D3235" s="7"/>
      <c r="E3235" s="8" t="s">
        <v>3</v>
      </c>
      <c r="F3235" s="8" t="s">
        <v>4</v>
      </c>
      <c r="G3235" s="8" t="s">
        <v>5</v>
      </c>
      <c r="H3235" s="8" t="s">
        <v>6</v>
      </c>
    </row>
    <row r="3236" spans="1:8" ht="15" customHeight="1">
      <c r="A3236" s="9" t="s">
        <v>269</v>
      </c>
      <c r="B3236" s="10" t="s">
        <v>270</v>
      </c>
      <c r="C3236" s="11" t="s">
        <v>16</v>
      </c>
      <c r="D3236" s="11"/>
      <c r="E3236" s="9" t="s">
        <v>29</v>
      </c>
      <c r="F3236" s="12">
        <v>0.82899999999999996</v>
      </c>
      <c r="G3236" s="13">
        <v>26.26</v>
      </c>
      <c r="H3236" s="13">
        <f>ROUND(ROUND(F3236,8)*G3236,2)</f>
        <v>21.77</v>
      </c>
    </row>
    <row r="3237" spans="1:8" ht="15" customHeight="1">
      <c r="A3237" s="9" t="s">
        <v>30</v>
      </c>
      <c r="B3237" s="10" t="s">
        <v>31</v>
      </c>
      <c r="C3237" s="11" t="s">
        <v>16</v>
      </c>
      <c r="D3237" s="11"/>
      <c r="E3237" s="9" t="s">
        <v>29</v>
      </c>
      <c r="F3237" s="12">
        <v>1.1100000000000001</v>
      </c>
      <c r="G3237" s="13">
        <v>21.05</v>
      </c>
      <c r="H3237" s="13">
        <f>ROUND(ROUND(F3237,8)*G3237,2)</f>
        <v>23.37</v>
      </c>
    </row>
    <row r="3238" spans="1:8" ht="18" customHeight="1">
      <c r="A3238" s="4"/>
      <c r="B3238" s="4"/>
      <c r="C3238" s="4"/>
      <c r="D3238" s="4"/>
      <c r="E3238" s="4"/>
      <c r="F3238" s="14" t="s">
        <v>32</v>
      </c>
      <c r="G3238" s="14"/>
      <c r="H3238" s="15">
        <f>SUM(H3236:H3237)</f>
        <v>45.14</v>
      </c>
    </row>
    <row r="3239" spans="1:8" ht="15" customHeight="1">
      <c r="A3239" s="18" t="s">
        <v>399</v>
      </c>
      <c r="B3239" s="18"/>
      <c r="C3239" s="18"/>
      <c r="D3239" s="4"/>
      <c r="E3239" s="4"/>
      <c r="F3239" s="16" t="s">
        <v>12</v>
      </c>
      <c r="G3239" s="16"/>
      <c r="H3239" s="17">
        <v>45.14</v>
      </c>
    </row>
    <row r="3240" spans="1:8" ht="9.9499999999999993" customHeight="1">
      <c r="A3240" s="4"/>
      <c r="B3240" s="4"/>
      <c r="C3240" s="4"/>
      <c r="D3240" s="4"/>
      <c r="E3240" s="4"/>
      <c r="F3240" s="5"/>
      <c r="G3240" s="5"/>
      <c r="H3240" s="5"/>
    </row>
    <row r="3241" spans="1:8" ht="20.100000000000001" customHeight="1">
      <c r="A3241" s="6" t="s">
        <v>771</v>
      </c>
      <c r="B3241" s="6"/>
      <c r="C3241" s="6"/>
      <c r="D3241" s="6"/>
      <c r="E3241" s="6"/>
      <c r="F3241" s="6"/>
      <c r="G3241" s="6"/>
      <c r="H3241" s="6"/>
    </row>
    <row r="3242" spans="1:8" ht="15" customHeight="1">
      <c r="A3242" s="2" t="s">
        <v>26</v>
      </c>
      <c r="B3242" s="2"/>
      <c r="C3242" s="7" t="s">
        <v>2</v>
      </c>
      <c r="D3242" s="7"/>
      <c r="E3242" s="8" t="s">
        <v>3</v>
      </c>
      <c r="F3242" s="8" t="s">
        <v>4</v>
      </c>
      <c r="G3242" s="8" t="s">
        <v>5</v>
      </c>
      <c r="H3242" s="8" t="s">
        <v>6</v>
      </c>
    </row>
    <row r="3243" spans="1:8" ht="15" customHeight="1">
      <c r="A3243" s="9" t="s">
        <v>203</v>
      </c>
      <c r="B3243" s="10" t="s">
        <v>204</v>
      </c>
      <c r="C3243" s="11" t="s">
        <v>16</v>
      </c>
      <c r="D3243" s="11"/>
      <c r="E3243" s="9" t="s">
        <v>29</v>
      </c>
      <c r="F3243" s="12">
        <v>3</v>
      </c>
      <c r="G3243" s="13">
        <v>26.88</v>
      </c>
      <c r="H3243" s="13">
        <f>ROUND(ROUND(F3243,8)*G3243,2)</f>
        <v>80.64</v>
      </c>
    </row>
    <row r="3244" spans="1:8" ht="21" customHeight="1">
      <c r="A3244" s="9" t="s">
        <v>205</v>
      </c>
      <c r="B3244" s="10" t="s">
        <v>206</v>
      </c>
      <c r="C3244" s="11" t="s">
        <v>16</v>
      </c>
      <c r="D3244" s="11"/>
      <c r="E3244" s="9" t="s">
        <v>29</v>
      </c>
      <c r="F3244" s="12">
        <v>16</v>
      </c>
      <c r="G3244" s="13">
        <v>30.15</v>
      </c>
      <c r="H3244" s="13">
        <f>ROUND(ROUND(F3244,8)*G3244,2)</f>
        <v>482.4</v>
      </c>
    </row>
    <row r="3245" spans="1:8" ht="15" customHeight="1">
      <c r="A3245" s="9" t="s">
        <v>30</v>
      </c>
      <c r="B3245" s="10" t="s">
        <v>31</v>
      </c>
      <c r="C3245" s="11" t="s">
        <v>16</v>
      </c>
      <c r="D3245" s="11"/>
      <c r="E3245" s="9" t="s">
        <v>29</v>
      </c>
      <c r="F3245" s="12">
        <v>48</v>
      </c>
      <c r="G3245" s="13">
        <v>21.05</v>
      </c>
      <c r="H3245" s="13">
        <f>ROUND(ROUND(F3245,8)*G3245,2)</f>
        <v>1010.4</v>
      </c>
    </row>
    <row r="3246" spans="1:8" ht="18" customHeight="1">
      <c r="A3246" s="4"/>
      <c r="B3246" s="4"/>
      <c r="C3246" s="4"/>
      <c r="D3246" s="4"/>
      <c r="E3246" s="4"/>
      <c r="F3246" s="14" t="s">
        <v>32</v>
      </c>
      <c r="G3246" s="14"/>
      <c r="H3246" s="15">
        <f>SUM(H3243:H3245)</f>
        <v>1573.44</v>
      </c>
    </row>
    <row r="3247" spans="1:8" ht="15" customHeight="1">
      <c r="A3247" s="18" t="s">
        <v>772</v>
      </c>
      <c r="B3247" s="18"/>
      <c r="C3247" s="18"/>
      <c r="D3247" s="4"/>
      <c r="E3247" s="4"/>
      <c r="F3247" s="16" t="s">
        <v>12</v>
      </c>
      <c r="G3247" s="16"/>
      <c r="H3247" s="17">
        <v>1573.44</v>
      </c>
    </row>
    <row r="3248" spans="1:8" ht="9" customHeight="1">
      <c r="A3248" s="18"/>
      <c r="B3248" s="18"/>
      <c r="C3248" s="18"/>
      <c r="D3248" s="4"/>
      <c r="E3248" s="4"/>
      <c r="F3248" s="4"/>
      <c r="G3248" s="4"/>
      <c r="H3248" s="4"/>
    </row>
    <row r="3249" spans="1:8" ht="9.9499999999999993" customHeight="1">
      <c r="A3249" s="4"/>
      <c r="B3249" s="4"/>
      <c r="C3249" s="4"/>
      <c r="D3249" s="4"/>
      <c r="E3249" s="4"/>
      <c r="F3249" s="5"/>
      <c r="G3249" s="5"/>
      <c r="H3249" s="5"/>
    </row>
    <row r="3250" spans="1:8" ht="20.100000000000001" customHeight="1">
      <c r="A3250" s="6" t="s">
        <v>773</v>
      </c>
      <c r="B3250" s="6"/>
      <c r="C3250" s="6"/>
      <c r="D3250" s="6"/>
      <c r="E3250" s="6"/>
      <c r="F3250" s="6"/>
      <c r="G3250" s="6"/>
      <c r="H3250" s="6"/>
    </row>
    <row r="3251" spans="1:8" ht="15" customHeight="1">
      <c r="A3251" s="2" t="s">
        <v>1</v>
      </c>
      <c r="B3251" s="2"/>
      <c r="C3251" s="7" t="s">
        <v>2</v>
      </c>
      <c r="D3251" s="7"/>
      <c r="E3251" s="8" t="s">
        <v>3</v>
      </c>
      <c r="F3251" s="8" t="s">
        <v>4</v>
      </c>
      <c r="G3251" s="8" t="s">
        <v>5</v>
      </c>
      <c r="H3251" s="8" t="s">
        <v>6</v>
      </c>
    </row>
    <row r="3252" spans="1:8" ht="21" customHeight="1">
      <c r="A3252" s="9" t="s">
        <v>774</v>
      </c>
      <c r="B3252" s="10" t="s">
        <v>775</v>
      </c>
      <c r="C3252" s="11" t="s">
        <v>9</v>
      </c>
      <c r="D3252" s="11"/>
      <c r="E3252" s="9" t="s">
        <v>10</v>
      </c>
      <c r="F3252" s="12">
        <v>1</v>
      </c>
      <c r="G3252" s="13">
        <v>1637.06</v>
      </c>
      <c r="H3252" s="13">
        <f>ROUND(ROUND(F3252,8)*G3252,2)</f>
        <v>1637.06</v>
      </c>
    </row>
    <row r="3253" spans="1:8" ht="15" customHeight="1">
      <c r="A3253" s="4"/>
      <c r="B3253" s="4"/>
      <c r="C3253" s="4"/>
      <c r="D3253" s="4"/>
      <c r="E3253" s="4"/>
      <c r="F3253" s="14" t="s">
        <v>11</v>
      </c>
      <c r="G3253" s="14"/>
      <c r="H3253" s="15">
        <f>SUM(H3252:H3252)</f>
        <v>1637.06</v>
      </c>
    </row>
    <row r="3254" spans="1:8" ht="15" customHeight="1">
      <c r="A3254" s="2" t="s">
        <v>26</v>
      </c>
      <c r="B3254" s="2"/>
      <c r="C3254" s="7" t="s">
        <v>2</v>
      </c>
      <c r="D3254" s="7"/>
      <c r="E3254" s="8" t="s">
        <v>3</v>
      </c>
      <c r="F3254" s="8" t="s">
        <v>4</v>
      </c>
      <c r="G3254" s="8" t="s">
        <v>5</v>
      </c>
      <c r="H3254" s="8" t="s">
        <v>6</v>
      </c>
    </row>
    <row r="3255" spans="1:8" ht="15" customHeight="1">
      <c r="A3255" s="9" t="s">
        <v>776</v>
      </c>
      <c r="B3255" s="10" t="s">
        <v>777</v>
      </c>
      <c r="C3255" s="11" t="s">
        <v>16</v>
      </c>
      <c r="D3255" s="11"/>
      <c r="E3255" s="9" t="s">
        <v>29</v>
      </c>
      <c r="F3255" s="12">
        <v>15</v>
      </c>
      <c r="G3255" s="13">
        <v>28.05</v>
      </c>
      <c r="H3255" s="13">
        <f>ROUND(ROUND(F3255,8)*G3255,2)</f>
        <v>420.75</v>
      </c>
    </row>
    <row r="3256" spans="1:8" ht="18" customHeight="1">
      <c r="A3256" s="4"/>
      <c r="B3256" s="4"/>
      <c r="C3256" s="4"/>
      <c r="D3256" s="4"/>
      <c r="E3256" s="4"/>
      <c r="F3256" s="14" t="s">
        <v>32</v>
      </c>
      <c r="G3256" s="14"/>
      <c r="H3256" s="15">
        <f>SUM(H3255:H3255)</f>
        <v>420.75</v>
      </c>
    </row>
    <row r="3257" spans="1:8" ht="15" customHeight="1">
      <c r="A3257" s="18" t="s">
        <v>778</v>
      </c>
      <c r="B3257" s="18"/>
      <c r="C3257" s="18"/>
      <c r="D3257" s="4"/>
      <c r="E3257" s="4"/>
      <c r="F3257" s="16" t="s">
        <v>12</v>
      </c>
      <c r="G3257" s="16"/>
      <c r="H3257" s="17">
        <v>2057.81</v>
      </c>
    </row>
    <row r="3258" spans="1:8" ht="9.9499999999999993" customHeight="1">
      <c r="A3258" s="4"/>
      <c r="B3258" s="4"/>
      <c r="C3258" s="4"/>
      <c r="D3258" s="4"/>
      <c r="E3258" s="4"/>
      <c r="F3258" s="5"/>
      <c r="G3258" s="5"/>
      <c r="H3258" s="5"/>
    </row>
    <row r="3259" spans="1:8" ht="20.100000000000001" customHeight="1">
      <c r="A3259" s="6" t="s">
        <v>779</v>
      </c>
      <c r="B3259" s="6"/>
      <c r="C3259" s="6"/>
      <c r="D3259" s="6"/>
      <c r="E3259" s="6"/>
      <c r="F3259" s="6"/>
      <c r="G3259" s="6"/>
      <c r="H3259" s="6"/>
    </row>
    <row r="3260" spans="1:8" ht="15" customHeight="1">
      <c r="A3260" s="2" t="s">
        <v>1</v>
      </c>
      <c r="B3260" s="2"/>
      <c r="C3260" s="7" t="s">
        <v>2</v>
      </c>
      <c r="D3260" s="7"/>
      <c r="E3260" s="8" t="s">
        <v>3</v>
      </c>
      <c r="F3260" s="8" t="s">
        <v>4</v>
      </c>
      <c r="G3260" s="8" t="s">
        <v>5</v>
      </c>
      <c r="H3260" s="8" t="s">
        <v>6</v>
      </c>
    </row>
    <row r="3261" spans="1:8" ht="21" customHeight="1">
      <c r="A3261" s="9" t="s">
        <v>780</v>
      </c>
      <c r="B3261" s="10" t="s">
        <v>781</v>
      </c>
      <c r="C3261" s="11" t="s">
        <v>9</v>
      </c>
      <c r="D3261" s="11"/>
      <c r="E3261" s="9" t="s">
        <v>10</v>
      </c>
      <c r="F3261" s="12">
        <v>1</v>
      </c>
      <c r="G3261" s="13">
        <v>34094.74</v>
      </c>
      <c r="H3261" s="13">
        <f>ROUND(ROUND(F3261,8)*G3261,2)</f>
        <v>34094.74</v>
      </c>
    </row>
    <row r="3262" spans="1:8" ht="15" customHeight="1">
      <c r="A3262" s="4"/>
      <c r="B3262" s="4"/>
      <c r="C3262" s="4"/>
      <c r="D3262" s="4"/>
      <c r="E3262" s="4"/>
      <c r="F3262" s="14" t="s">
        <v>11</v>
      </c>
      <c r="G3262" s="14"/>
      <c r="H3262" s="15">
        <f>SUM(H3261:H3261)</f>
        <v>34094.74</v>
      </c>
    </row>
    <row r="3263" spans="1:8" ht="15" customHeight="1">
      <c r="A3263" s="18" t="s">
        <v>113</v>
      </c>
      <c r="B3263" s="18"/>
      <c r="C3263" s="18"/>
      <c r="D3263" s="4"/>
      <c r="E3263" s="4"/>
      <c r="F3263" s="16" t="s">
        <v>12</v>
      </c>
      <c r="G3263" s="16"/>
      <c r="H3263" s="17">
        <v>34094.74</v>
      </c>
    </row>
    <row r="3264" spans="1:8" ht="2.1" customHeight="1">
      <c r="A3264" s="18"/>
      <c r="B3264" s="18"/>
      <c r="C3264" s="18"/>
      <c r="D3264" s="4"/>
      <c r="E3264" s="4"/>
      <c r="F3264" s="4"/>
      <c r="G3264" s="4"/>
      <c r="H3264" s="4"/>
    </row>
    <row r="3265" spans="1:8" ht="9.9499999999999993" customHeight="1">
      <c r="A3265" s="4"/>
      <c r="B3265" s="4"/>
      <c r="C3265" s="4"/>
      <c r="D3265" s="4"/>
      <c r="E3265" s="4"/>
      <c r="F3265" s="5"/>
      <c r="G3265" s="5"/>
      <c r="H3265" s="5"/>
    </row>
    <row r="3266" spans="1:8" ht="20.100000000000001" customHeight="1">
      <c r="A3266" s="6" t="s">
        <v>782</v>
      </c>
      <c r="B3266" s="6"/>
      <c r="C3266" s="6"/>
      <c r="D3266" s="6"/>
      <c r="E3266" s="6"/>
      <c r="F3266" s="6"/>
      <c r="G3266" s="6"/>
      <c r="H3266" s="6"/>
    </row>
    <row r="3267" spans="1:8" ht="15" customHeight="1">
      <c r="A3267" s="2" t="s">
        <v>1</v>
      </c>
      <c r="B3267" s="2"/>
      <c r="C3267" s="7" t="s">
        <v>2</v>
      </c>
      <c r="D3267" s="7"/>
      <c r="E3267" s="8" t="s">
        <v>3</v>
      </c>
      <c r="F3267" s="8" t="s">
        <v>4</v>
      </c>
      <c r="G3267" s="8" t="s">
        <v>5</v>
      </c>
      <c r="H3267" s="8" t="s">
        <v>6</v>
      </c>
    </row>
    <row r="3268" spans="1:8" ht="21" customHeight="1">
      <c r="A3268" s="9" t="s">
        <v>141</v>
      </c>
      <c r="B3268" s="10" t="s">
        <v>142</v>
      </c>
      <c r="C3268" s="11" t="s">
        <v>9</v>
      </c>
      <c r="D3268" s="11"/>
      <c r="E3268" s="9" t="s">
        <v>10</v>
      </c>
      <c r="F3268" s="12">
        <v>1</v>
      </c>
      <c r="G3268" s="13">
        <v>51504</v>
      </c>
      <c r="H3268" s="13">
        <f>ROUND(ROUND(F3268,8)*G3268,2)</f>
        <v>51504</v>
      </c>
    </row>
    <row r="3269" spans="1:8" ht="15" customHeight="1">
      <c r="A3269" s="4"/>
      <c r="B3269" s="4"/>
      <c r="C3269" s="4"/>
      <c r="D3269" s="4"/>
      <c r="E3269" s="4"/>
      <c r="F3269" s="14" t="s">
        <v>11</v>
      </c>
      <c r="G3269" s="14"/>
      <c r="H3269" s="15">
        <f>SUM(H3268:H3268)</f>
        <v>51504</v>
      </c>
    </row>
    <row r="3270" spans="1:8" ht="15" customHeight="1">
      <c r="A3270" s="18" t="s">
        <v>113</v>
      </c>
      <c r="B3270" s="18"/>
      <c r="C3270" s="18"/>
      <c r="D3270" s="4"/>
      <c r="E3270" s="4"/>
      <c r="F3270" s="16" t="s">
        <v>12</v>
      </c>
      <c r="G3270" s="16"/>
      <c r="H3270" s="17">
        <v>51504</v>
      </c>
    </row>
    <row r="3271" spans="1:8" ht="2.1" customHeight="1">
      <c r="A3271" s="18"/>
      <c r="B3271" s="18"/>
      <c r="C3271" s="18"/>
      <c r="D3271" s="4"/>
      <c r="E3271" s="4"/>
      <c r="F3271" s="4"/>
      <c r="G3271" s="4"/>
      <c r="H3271" s="4"/>
    </row>
    <row r="3272" spans="1:8" ht="9.9499999999999993" customHeight="1">
      <c r="A3272" s="4"/>
      <c r="B3272" s="4"/>
      <c r="C3272" s="4"/>
      <c r="D3272" s="4"/>
      <c r="E3272" s="4"/>
      <c r="F3272" s="5"/>
      <c r="G3272" s="5"/>
      <c r="H3272" s="5"/>
    </row>
    <row r="3273" spans="1:8" ht="20.100000000000001" customHeight="1">
      <c r="A3273" s="6" t="s">
        <v>783</v>
      </c>
      <c r="B3273" s="6"/>
      <c r="C3273" s="6"/>
      <c r="D3273" s="6"/>
      <c r="E3273" s="6"/>
      <c r="F3273" s="6"/>
      <c r="G3273" s="6"/>
      <c r="H3273" s="6"/>
    </row>
    <row r="3274" spans="1:8" ht="15" customHeight="1">
      <c r="A3274" s="2" t="s">
        <v>1</v>
      </c>
      <c r="B3274" s="2"/>
      <c r="C3274" s="7" t="s">
        <v>2</v>
      </c>
      <c r="D3274" s="7"/>
      <c r="E3274" s="8" t="s">
        <v>3</v>
      </c>
      <c r="F3274" s="8" t="s">
        <v>4</v>
      </c>
      <c r="G3274" s="8" t="s">
        <v>5</v>
      </c>
      <c r="H3274" s="8" t="s">
        <v>6</v>
      </c>
    </row>
    <row r="3275" spans="1:8" ht="21" customHeight="1">
      <c r="A3275" s="9" t="s">
        <v>150</v>
      </c>
      <c r="B3275" s="10" t="s">
        <v>151</v>
      </c>
      <c r="C3275" s="11" t="s">
        <v>9</v>
      </c>
      <c r="D3275" s="11"/>
      <c r="E3275" s="9" t="s">
        <v>10</v>
      </c>
      <c r="F3275" s="12">
        <v>1</v>
      </c>
      <c r="G3275" s="13">
        <v>48479.25</v>
      </c>
      <c r="H3275" s="13">
        <f>ROUND(ROUND(F3275,8)*G3275,2)</f>
        <v>48479.25</v>
      </c>
    </row>
    <row r="3276" spans="1:8" ht="15" customHeight="1">
      <c r="A3276" s="4"/>
      <c r="B3276" s="4"/>
      <c r="C3276" s="4"/>
      <c r="D3276" s="4"/>
      <c r="E3276" s="4"/>
      <c r="F3276" s="14" t="s">
        <v>11</v>
      </c>
      <c r="G3276" s="14"/>
      <c r="H3276" s="15">
        <f>SUM(H3275:H3275)</f>
        <v>48479.25</v>
      </c>
    </row>
    <row r="3277" spans="1:8" ht="15" customHeight="1">
      <c r="A3277" s="18" t="s">
        <v>113</v>
      </c>
      <c r="B3277" s="18"/>
      <c r="C3277" s="18"/>
      <c r="D3277" s="4"/>
      <c r="E3277" s="4"/>
      <c r="F3277" s="16" t="s">
        <v>12</v>
      </c>
      <c r="G3277" s="16"/>
      <c r="H3277" s="17">
        <v>48479.25</v>
      </c>
    </row>
    <row r="3278" spans="1:8" ht="2.1" customHeight="1">
      <c r="A3278" s="18"/>
      <c r="B3278" s="18"/>
      <c r="C3278" s="18"/>
      <c r="D3278" s="4"/>
      <c r="E3278" s="4"/>
      <c r="F3278" s="4"/>
      <c r="G3278" s="4"/>
      <c r="H3278" s="4"/>
    </row>
    <row r="3279" spans="1:8" ht="9.9499999999999993" customHeight="1">
      <c r="A3279" s="4"/>
      <c r="B3279" s="4"/>
      <c r="C3279" s="4"/>
      <c r="D3279" s="4"/>
      <c r="E3279" s="4"/>
      <c r="F3279" s="5"/>
      <c r="G3279" s="5"/>
      <c r="H3279" s="5"/>
    </row>
    <row r="3280" spans="1:8" ht="20.100000000000001" customHeight="1">
      <c r="A3280" s="6" t="s">
        <v>784</v>
      </c>
      <c r="B3280" s="6"/>
      <c r="C3280" s="6"/>
      <c r="D3280" s="6"/>
      <c r="E3280" s="6"/>
      <c r="F3280" s="6"/>
      <c r="G3280" s="6"/>
      <c r="H3280" s="6"/>
    </row>
    <row r="3281" spans="1:8" ht="15" customHeight="1">
      <c r="A3281" s="2" t="s">
        <v>1</v>
      </c>
      <c r="B3281" s="2"/>
      <c r="C3281" s="7" t="s">
        <v>2</v>
      </c>
      <c r="D3281" s="7"/>
      <c r="E3281" s="8" t="s">
        <v>3</v>
      </c>
      <c r="F3281" s="8" t="s">
        <v>4</v>
      </c>
      <c r="G3281" s="8" t="s">
        <v>5</v>
      </c>
      <c r="H3281" s="8" t="s">
        <v>6</v>
      </c>
    </row>
    <row r="3282" spans="1:8" ht="21" customHeight="1">
      <c r="A3282" s="9" t="s">
        <v>156</v>
      </c>
      <c r="B3282" s="10" t="s">
        <v>157</v>
      </c>
      <c r="C3282" s="11" t="s">
        <v>9</v>
      </c>
      <c r="D3282" s="11"/>
      <c r="E3282" s="9" t="s">
        <v>10</v>
      </c>
      <c r="F3282" s="12">
        <v>1</v>
      </c>
      <c r="G3282" s="13">
        <v>49017.56</v>
      </c>
      <c r="H3282" s="13">
        <f>ROUND(ROUND(F3282,8)*G3282,2)</f>
        <v>49017.56</v>
      </c>
    </row>
    <row r="3283" spans="1:8" ht="15" customHeight="1">
      <c r="A3283" s="4"/>
      <c r="B3283" s="4"/>
      <c r="C3283" s="4"/>
      <c r="D3283" s="4"/>
      <c r="E3283" s="4"/>
      <c r="F3283" s="14" t="s">
        <v>11</v>
      </c>
      <c r="G3283" s="14"/>
      <c r="H3283" s="15">
        <f>SUM(H3282:H3282)</f>
        <v>49017.56</v>
      </c>
    </row>
    <row r="3284" spans="1:8" ht="15" customHeight="1">
      <c r="A3284" s="18" t="s">
        <v>113</v>
      </c>
      <c r="B3284" s="18"/>
      <c r="C3284" s="18"/>
      <c r="D3284" s="4"/>
      <c r="E3284" s="4"/>
      <c r="F3284" s="16" t="s">
        <v>12</v>
      </c>
      <c r="G3284" s="16"/>
      <c r="H3284" s="17">
        <v>49017.56</v>
      </c>
    </row>
    <row r="3285" spans="1:8" ht="2.1" customHeight="1">
      <c r="A3285" s="18"/>
      <c r="B3285" s="18"/>
      <c r="C3285" s="18"/>
      <c r="D3285" s="4"/>
      <c r="E3285" s="4"/>
      <c r="F3285" s="4"/>
      <c r="G3285" s="4"/>
      <c r="H3285" s="4"/>
    </row>
    <row r="3286" spans="1:8" ht="9.9499999999999993" customHeight="1">
      <c r="A3286" s="4"/>
      <c r="B3286" s="4"/>
      <c r="C3286" s="4"/>
      <c r="D3286" s="4"/>
      <c r="E3286" s="4"/>
      <c r="F3286" s="5"/>
      <c r="G3286" s="5"/>
      <c r="H3286" s="5"/>
    </row>
    <row r="3287" spans="1:8" ht="20.100000000000001" customHeight="1">
      <c r="A3287" s="6" t="s">
        <v>785</v>
      </c>
      <c r="B3287" s="6"/>
      <c r="C3287" s="6"/>
      <c r="D3287" s="6"/>
      <c r="E3287" s="6"/>
      <c r="F3287" s="6"/>
      <c r="G3287" s="6"/>
      <c r="H3287" s="6"/>
    </row>
    <row r="3288" spans="1:8" ht="15" customHeight="1">
      <c r="A3288" s="2" t="s">
        <v>1</v>
      </c>
      <c r="B3288" s="2"/>
      <c r="C3288" s="7" t="s">
        <v>2</v>
      </c>
      <c r="D3288" s="7"/>
      <c r="E3288" s="8" t="s">
        <v>3</v>
      </c>
      <c r="F3288" s="8" t="s">
        <v>4</v>
      </c>
      <c r="G3288" s="8" t="s">
        <v>5</v>
      </c>
      <c r="H3288" s="8" t="s">
        <v>6</v>
      </c>
    </row>
    <row r="3289" spans="1:8" ht="21" customHeight="1">
      <c r="A3289" s="9" t="s">
        <v>115</v>
      </c>
      <c r="B3289" s="10" t="s">
        <v>116</v>
      </c>
      <c r="C3289" s="11" t="s">
        <v>9</v>
      </c>
      <c r="D3289" s="11"/>
      <c r="E3289" s="9" t="s">
        <v>10</v>
      </c>
      <c r="F3289" s="12">
        <v>1</v>
      </c>
      <c r="G3289" s="13">
        <v>314.63</v>
      </c>
      <c r="H3289" s="13">
        <f>ROUND(ROUND(F3289,8)*G3289,2)</f>
        <v>314.63</v>
      </c>
    </row>
    <row r="3290" spans="1:8" ht="21" customHeight="1">
      <c r="A3290" s="9" t="s">
        <v>163</v>
      </c>
      <c r="B3290" s="10" t="s">
        <v>164</v>
      </c>
      <c r="C3290" s="11" t="s">
        <v>9</v>
      </c>
      <c r="D3290" s="11"/>
      <c r="E3290" s="9" t="s">
        <v>10</v>
      </c>
      <c r="F3290" s="12">
        <v>1</v>
      </c>
      <c r="G3290" s="13">
        <v>1107</v>
      </c>
      <c r="H3290" s="13">
        <f>ROUND(ROUND(F3290,8)*G3290,2)</f>
        <v>1107</v>
      </c>
    </row>
    <row r="3291" spans="1:8" ht="21" customHeight="1">
      <c r="A3291" s="9" t="s">
        <v>165</v>
      </c>
      <c r="B3291" s="10" t="s">
        <v>166</v>
      </c>
      <c r="C3291" s="11" t="s">
        <v>9</v>
      </c>
      <c r="D3291" s="11"/>
      <c r="E3291" s="9" t="s">
        <v>10</v>
      </c>
      <c r="F3291" s="12">
        <v>1</v>
      </c>
      <c r="G3291" s="13">
        <v>2714</v>
      </c>
      <c r="H3291" s="13">
        <f>ROUND(ROUND(F3291,8)*G3291,2)</f>
        <v>2714</v>
      </c>
    </row>
    <row r="3292" spans="1:8" ht="15" customHeight="1">
      <c r="A3292" s="4"/>
      <c r="B3292" s="4"/>
      <c r="C3292" s="4"/>
      <c r="D3292" s="4"/>
      <c r="E3292" s="4"/>
      <c r="F3292" s="14" t="s">
        <v>11</v>
      </c>
      <c r="G3292" s="14"/>
      <c r="H3292" s="15">
        <f>SUM(H3289:H3291)</f>
        <v>4135.63</v>
      </c>
    </row>
    <row r="3293" spans="1:8" ht="15" customHeight="1">
      <c r="A3293" s="18" t="s">
        <v>113</v>
      </c>
      <c r="B3293" s="18"/>
      <c r="C3293" s="18"/>
      <c r="D3293" s="4"/>
      <c r="E3293" s="4"/>
      <c r="F3293" s="16" t="s">
        <v>12</v>
      </c>
      <c r="G3293" s="16"/>
      <c r="H3293" s="17">
        <v>4135.63</v>
      </c>
    </row>
    <row r="3294" spans="1:8" ht="2.1" customHeight="1">
      <c r="A3294" s="18"/>
      <c r="B3294" s="18"/>
      <c r="C3294" s="18"/>
      <c r="D3294" s="4"/>
      <c r="E3294" s="4"/>
      <c r="F3294" s="4"/>
      <c r="G3294" s="4"/>
      <c r="H3294" s="4"/>
    </row>
    <row r="3295" spans="1:8" ht="9.9499999999999993" customHeight="1">
      <c r="A3295" s="4"/>
      <c r="B3295" s="4"/>
      <c r="C3295" s="4"/>
      <c r="D3295" s="4"/>
      <c r="E3295" s="4"/>
      <c r="F3295" s="5"/>
      <c r="G3295" s="5"/>
      <c r="H3295" s="5"/>
    </row>
    <row r="3296" spans="1:8" ht="20.100000000000001" customHeight="1">
      <c r="A3296" s="6" t="s">
        <v>786</v>
      </c>
      <c r="B3296" s="6"/>
      <c r="C3296" s="6"/>
      <c r="D3296" s="6"/>
      <c r="E3296" s="6"/>
      <c r="F3296" s="6"/>
      <c r="G3296" s="6"/>
      <c r="H3296" s="6"/>
    </row>
    <row r="3297" spans="1:8" ht="15" customHeight="1">
      <c r="A3297" s="2" t="s">
        <v>1</v>
      </c>
      <c r="B3297" s="2"/>
      <c r="C3297" s="7" t="s">
        <v>2</v>
      </c>
      <c r="D3297" s="7"/>
      <c r="E3297" s="8" t="s">
        <v>3</v>
      </c>
      <c r="F3297" s="8" t="s">
        <v>4</v>
      </c>
      <c r="G3297" s="8" t="s">
        <v>5</v>
      </c>
      <c r="H3297" s="8" t="s">
        <v>6</v>
      </c>
    </row>
    <row r="3298" spans="1:8" ht="21" customHeight="1">
      <c r="A3298" s="9" t="s">
        <v>115</v>
      </c>
      <c r="B3298" s="10" t="s">
        <v>116</v>
      </c>
      <c r="C3298" s="11" t="s">
        <v>9</v>
      </c>
      <c r="D3298" s="11"/>
      <c r="E3298" s="9" t="s">
        <v>10</v>
      </c>
      <c r="F3298" s="12">
        <v>1</v>
      </c>
      <c r="G3298" s="13">
        <v>314.63</v>
      </c>
      <c r="H3298" s="13">
        <f>ROUND(ROUND(F3298,8)*G3298,2)</f>
        <v>314.63</v>
      </c>
    </row>
    <row r="3299" spans="1:8" ht="21" customHeight="1">
      <c r="A3299" s="9" t="s">
        <v>163</v>
      </c>
      <c r="B3299" s="10" t="s">
        <v>164</v>
      </c>
      <c r="C3299" s="11" t="s">
        <v>9</v>
      </c>
      <c r="D3299" s="11"/>
      <c r="E3299" s="9" t="s">
        <v>10</v>
      </c>
      <c r="F3299" s="12">
        <v>1</v>
      </c>
      <c r="G3299" s="13">
        <v>1107</v>
      </c>
      <c r="H3299" s="13">
        <f>ROUND(ROUND(F3299,8)*G3299,2)</f>
        <v>1107</v>
      </c>
    </row>
    <row r="3300" spans="1:8" ht="21" customHeight="1">
      <c r="A3300" s="9" t="s">
        <v>787</v>
      </c>
      <c r="B3300" s="10" t="s">
        <v>788</v>
      </c>
      <c r="C3300" s="11" t="s">
        <v>9</v>
      </c>
      <c r="D3300" s="11"/>
      <c r="E3300" s="9" t="s">
        <v>10</v>
      </c>
      <c r="F3300" s="12">
        <v>1</v>
      </c>
      <c r="G3300" s="13">
        <v>3634.62</v>
      </c>
      <c r="H3300" s="13">
        <f>ROUND(ROUND(F3300,8)*G3300,2)</f>
        <v>3634.62</v>
      </c>
    </row>
    <row r="3301" spans="1:8" ht="15" customHeight="1">
      <c r="A3301" s="4"/>
      <c r="B3301" s="4"/>
      <c r="C3301" s="4"/>
      <c r="D3301" s="4"/>
      <c r="E3301" s="4"/>
      <c r="F3301" s="14" t="s">
        <v>11</v>
      </c>
      <c r="G3301" s="14"/>
      <c r="H3301" s="15">
        <f>SUM(H3298:H3300)</f>
        <v>5056.25</v>
      </c>
    </row>
    <row r="3302" spans="1:8" ht="15" customHeight="1">
      <c r="A3302" s="18" t="s">
        <v>113</v>
      </c>
      <c r="B3302" s="18"/>
      <c r="C3302" s="18"/>
      <c r="D3302" s="4"/>
      <c r="E3302" s="4"/>
      <c r="F3302" s="16" t="s">
        <v>12</v>
      </c>
      <c r="G3302" s="16"/>
      <c r="H3302" s="17">
        <v>5056.25</v>
      </c>
    </row>
    <row r="3303" spans="1:8" ht="2.1" customHeight="1">
      <c r="A3303" s="18"/>
      <c r="B3303" s="18"/>
      <c r="C3303" s="18"/>
      <c r="D3303" s="4"/>
      <c r="E3303" s="4"/>
      <c r="F3303" s="4"/>
      <c r="G3303" s="4"/>
      <c r="H3303" s="4"/>
    </row>
    <row r="3304" spans="1:8" ht="9.9499999999999993" customHeight="1">
      <c r="A3304" s="4"/>
      <c r="B3304" s="4"/>
      <c r="C3304" s="4"/>
      <c r="D3304" s="4"/>
      <c r="E3304" s="4"/>
      <c r="F3304" s="5"/>
      <c r="G3304" s="5"/>
      <c r="H3304" s="5"/>
    </row>
    <row r="3305" spans="1:8" ht="20.100000000000001" customHeight="1">
      <c r="A3305" s="6" t="s">
        <v>789</v>
      </c>
      <c r="B3305" s="6"/>
      <c r="C3305" s="6"/>
      <c r="D3305" s="6"/>
      <c r="E3305" s="6"/>
      <c r="F3305" s="6"/>
      <c r="G3305" s="6"/>
      <c r="H3305" s="6"/>
    </row>
    <row r="3306" spans="1:8" ht="15" customHeight="1">
      <c r="A3306" s="2" t="s">
        <v>1</v>
      </c>
      <c r="B3306" s="2"/>
      <c r="C3306" s="7" t="s">
        <v>2</v>
      </c>
      <c r="D3306" s="7"/>
      <c r="E3306" s="8" t="s">
        <v>3</v>
      </c>
      <c r="F3306" s="8" t="s">
        <v>4</v>
      </c>
      <c r="G3306" s="8" t="s">
        <v>5</v>
      </c>
      <c r="H3306" s="8" t="s">
        <v>6</v>
      </c>
    </row>
    <row r="3307" spans="1:8" ht="21" customHeight="1">
      <c r="A3307" s="9" t="s">
        <v>115</v>
      </c>
      <c r="B3307" s="10" t="s">
        <v>116</v>
      </c>
      <c r="C3307" s="11" t="s">
        <v>9</v>
      </c>
      <c r="D3307" s="11"/>
      <c r="E3307" s="9" t="s">
        <v>10</v>
      </c>
      <c r="F3307" s="12">
        <v>1</v>
      </c>
      <c r="G3307" s="13">
        <v>314.63</v>
      </c>
      <c r="H3307" s="13">
        <f>ROUND(ROUND(F3307,8)*G3307,2)</f>
        <v>314.63</v>
      </c>
    </row>
    <row r="3308" spans="1:8" ht="21" customHeight="1">
      <c r="A3308" s="9" t="s">
        <v>163</v>
      </c>
      <c r="B3308" s="10" t="s">
        <v>164</v>
      </c>
      <c r="C3308" s="11" t="s">
        <v>9</v>
      </c>
      <c r="D3308" s="11"/>
      <c r="E3308" s="9" t="s">
        <v>10</v>
      </c>
      <c r="F3308" s="12">
        <v>1</v>
      </c>
      <c r="G3308" s="13">
        <v>1107</v>
      </c>
      <c r="H3308" s="13">
        <f>ROUND(ROUND(F3308,8)*G3308,2)</f>
        <v>1107</v>
      </c>
    </row>
    <row r="3309" spans="1:8" ht="21" customHeight="1">
      <c r="A3309" s="9" t="s">
        <v>171</v>
      </c>
      <c r="B3309" s="10" t="s">
        <v>172</v>
      </c>
      <c r="C3309" s="11" t="s">
        <v>9</v>
      </c>
      <c r="D3309" s="11"/>
      <c r="E3309" s="9" t="s">
        <v>10</v>
      </c>
      <c r="F3309" s="12">
        <v>1</v>
      </c>
      <c r="G3309" s="13">
        <v>3711.08</v>
      </c>
      <c r="H3309" s="13">
        <f>ROUND(ROUND(F3309,8)*G3309,2)</f>
        <v>3711.08</v>
      </c>
    </row>
    <row r="3310" spans="1:8" ht="15" customHeight="1">
      <c r="A3310" s="4"/>
      <c r="B3310" s="4"/>
      <c r="C3310" s="4"/>
      <c r="D3310" s="4"/>
      <c r="E3310" s="4"/>
      <c r="F3310" s="14" t="s">
        <v>11</v>
      </c>
      <c r="G3310" s="14"/>
      <c r="H3310" s="15">
        <f>SUM(H3307:H3309)</f>
        <v>5132.71</v>
      </c>
    </row>
    <row r="3311" spans="1:8" ht="15" customHeight="1">
      <c r="A3311" s="18" t="s">
        <v>113</v>
      </c>
      <c r="B3311" s="18"/>
      <c r="C3311" s="18"/>
      <c r="D3311" s="4"/>
      <c r="E3311" s="4"/>
      <c r="F3311" s="16" t="s">
        <v>12</v>
      </c>
      <c r="G3311" s="16"/>
      <c r="H3311" s="17">
        <v>5132.71</v>
      </c>
    </row>
    <row r="3312" spans="1:8" ht="2.1" customHeight="1">
      <c r="A3312" s="18"/>
      <c r="B3312" s="18"/>
      <c r="C3312" s="18"/>
      <c r="D3312" s="4"/>
      <c r="E3312" s="4"/>
      <c r="F3312" s="4"/>
      <c r="G3312" s="4"/>
      <c r="H3312" s="4"/>
    </row>
    <row r="3313" spans="1:8" ht="9.9499999999999993" customHeight="1">
      <c r="A3313" s="4"/>
      <c r="B3313" s="4"/>
      <c r="C3313" s="4"/>
      <c r="D3313" s="4"/>
      <c r="E3313" s="4"/>
      <c r="F3313" s="5"/>
      <c r="G3313" s="5"/>
      <c r="H3313" s="5"/>
    </row>
    <row r="3314" spans="1:8" ht="20.100000000000001" customHeight="1">
      <c r="A3314" s="6" t="s">
        <v>790</v>
      </c>
      <c r="B3314" s="6"/>
      <c r="C3314" s="6"/>
      <c r="D3314" s="6"/>
      <c r="E3314" s="6"/>
      <c r="F3314" s="6"/>
      <c r="G3314" s="6"/>
      <c r="H3314" s="6"/>
    </row>
    <row r="3315" spans="1:8" ht="15" customHeight="1">
      <c r="A3315" s="2" t="s">
        <v>1</v>
      </c>
      <c r="B3315" s="2"/>
      <c r="C3315" s="7" t="s">
        <v>2</v>
      </c>
      <c r="D3315" s="7"/>
      <c r="E3315" s="8" t="s">
        <v>3</v>
      </c>
      <c r="F3315" s="8" t="s">
        <v>4</v>
      </c>
      <c r="G3315" s="8" t="s">
        <v>5</v>
      </c>
      <c r="H3315" s="8" t="s">
        <v>6</v>
      </c>
    </row>
    <row r="3316" spans="1:8" ht="21" customHeight="1">
      <c r="A3316" s="9" t="s">
        <v>115</v>
      </c>
      <c r="B3316" s="10" t="s">
        <v>116</v>
      </c>
      <c r="C3316" s="11" t="s">
        <v>9</v>
      </c>
      <c r="D3316" s="11"/>
      <c r="E3316" s="9" t="s">
        <v>10</v>
      </c>
      <c r="F3316" s="12">
        <v>1</v>
      </c>
      <c r="G3316" s="13">
        <v>314.63</v>
      </c>
      <c r="H3316" s="13">
        <f>ROUND(ROUND(F3316,8)*G3316,2)</f>
        <v>314.63</v>
      </c>
    </row>
    <row r="3317" spans="1:8" ht="21" customHeight="1">
      <c r="A3317" s="9" t="s">
        <v>163</v>
      </c>
      <c r="B3317" s="10" t="s">
        <v>164</v>
      </c>
      <c r="C3317" s="11" t="s">
        <v>9</v>
      </c>
      <c r="D3317" s="11"/>
      <c r="E3317" s="9" t="s">
        <v>10</v>
      </c>
      <c r="F3317" s="12">
        <v>1</v>
      </c>
      <c r="G3317" s="13">
        <v>1107</v>
      </c>
      <c r="H3317" s="13">
        <f>ROUND(ROUND(F3317,8)*G3317,2)</f>
        <v>1107</v>
      </c>
    </row>
    <row r="3318" spans="1:8" ht="21" customHeight="1">
      <c r="A3318" s="9" t="s">
        <v>791</v>
      </c>
      <c r="B3318" s="10" t="s">
        <v>792</v>
      </c>
      <c r="C3318" s="11" t="s">
        <v>9</v>
      </c>
      <c r="D3318" s="11"/>
      <c r="E3318" s="9" t="s">
        <v>10</v>
      </c>
      <c r="F3318" s="12">
        <v>1</v>
      </c>
      <c r="G3318" s="13">
        <v>3181</v>
      </c>
      <c r="H3318" s="13">
        <f>ROUND(ROUND(F3318,8)*G3318,2)</f>
        <v>3181</v>
      </c>
    </row>
    <row r="3319" spans="1:8" ht="15" customHeight="1">
      <c r="A3319" s="4"/>
      <c r="B3319" s="4"/>
      <c r="C3319" s="4"/>
      <c r="D3319" s="4"/>
      <c r="E3319" s="4"/>
      <c r="F3319" s="14" t="s">
        <v>11</v>
      </c>
      <c r="G3319" s="14"/>
      <c r="H3319" s="15">
        <f>SUM(H3316:H3318)</f>
        <v>4602.63</v>
      </c>
    </row>
    <row r="3320" spans="1:8" ht="15" customHeight="1">
      <c r="A3320" s="18" t="s">
        <v>113</v>
      </c>
      <c r="B3320" s="18"/>
      <c r="C3320" s="18"/>
      <c r="D3320" s="4"/>
      <c r="E3320" s="4"/>
      <c r="F3320" s="16" t="s">
        <v>12</v>
      </c>
      <c r="G3320" s="16"/>
      <c r="H3320" s="17">
        <v>4602.63</v>
      </c>
    </row>
    <row r="3321" spans="1:8" ht="2.1" customHeight="1">
      <c r="A3321" s="18"/>
      <c r="B3321" s="18"/>
      <c r="C3321" s="18"/>
      <c r="D3321" s="4"/>
      <c r="E3321" s="4"/>
      <c r="F3321" s="4"/>
      <c r="G3321" s="4"/>
      <c r="H3321" s="4"/>
    </row>
    <row r="3322" spans="1:8" ht="9.9499999999999993" customHeight="1">
      <c r="A3322" s="4"/>
      <c r="B3322" s="4"/>
      <c r="C3322" s="4"/>
      <c r="D3322" s="4"/>
      <c r="E3322" s="4"/>
      <c r="F3322" s="5"/>
      <c r="G3322" s="5"/>
      <c r="H3322" s="5"/>
    </row>
    <row r="3323" spans="1:8" ht="20.100000000000001" customHeight="1">
      <c r="A3323" s="6" t="s">
        <v>793</v>
      </c>
      <c r="B3323" s="6"/>
      <c r="C3323" s="6"/>
      <c r="D3323" s="6"/>
      <c r="E3323" s="6"/>
      <c r="F3323" s="6"/>
      <c r="G3323" s="6"/>
      <c r="H3323" s="6"/>
    </row>
    <row r="3324" spans="1:8" ht="15" customHeight="1">
      <c r="A3324" s="2" t="s">
        <v>1</v>
      </c>
      <c r="B3324" s="2"/>
      <c r="C3324" s="7" t="s">
        <v>2</v>
      </c>
      <c r="D3324" s="7"/>
      <c r="E3324" s="8" t="s">
        <v>3</v>
      </c>
      <c r="F3324" s="8" t="s">
        <v>4</v>
      </c>
      <c r="G3324" s="8" t="s">
        <v>5</v>
      </c>
      <c r="H3324" s="8" t="s">
        <v>6</v>
      </c>
    </row>
    <row r="3325" spans="1:8" ht="21" customHeight="1">
      <c r="A3325" s="9" t="s">
        <v>115</v>
      </c>
      <c r="B3325" s="10" t="s">
        <v>116</v>
      </c>
      <c r="C3325" s="11" t="s">
        <v>9</v>
      </c>
      <c r="D3325" s="11"/>
      <c r="E3325" s="9" t="s">
        <v>10</v>
      </c>
      <c r="F3325" s="12">
        <v>1</v>
      </c>
      <c r="G3325" s="13">
        <v>314.63</v>
      </c>
      <c r="H3325" s="13">
        <f>ROUND(ROUND(F3325,8)*G3325,2)</f>
        <v>314.63</v>
      </c>
    </row>
    <row r="3326" spans="1:8" ht="21" customHeight="1">
      <c r="A3326" s="9" t="s">
        <v>163</v>
      </c>
      <c r="B3326" s="10" t="s">
        <v>164</v>
      </c>
      <c r="C3326" s="11" t="s">
        <v>9</v>
      </c>
      <c r="D3326" s="11"/>
      <c r="E3326" s="9" t="s">
        <v>10</v>
      </c>
      <c r="F3326" s="12">
        <v>1</v>
      </c>
      <c r="G3326" s="13">
        <v>1107</v>
      </c>
      <c r="H3326" s="13">
        <f>ROUND(ROUND(F3326,8)*G3326,2)</f>
        <v>1107</v>
      </c>
    </row>
    <row r="3327" spans="1:8" ht="21" customHeight="1">
      <c r="A3327" s="9" t="s">
        <v>794</v>
      </c>
      <c r="B3327" s="10" t="s">
        <v>795</v>
      </c>
      <c r="C3327" s="11" t="s">
        <v>9</v>
      </c>
      <c r="D3327" s="11"/>
      <c r="E3327" s="9" t="s">
        <v>10</v>
      </c>
      <c r="F3327" s="12">
        <v>1</v>
      </c>
      <c r="G3327" s="13">
        <v>4734.18</v>
      </c>
      <c r="H3327" s="13">
        <f>ROUND(ROUND(F3327,8)*G3327,2)</f>
        <v>4734.18</v>
      </c>
    </row>
    <row r="3328" spans="1:8" ht="15" customHeight="1">
      <c r="A3328" s="4"/>
      <c r="B3328" s="4"/>
      <c r="C3328" s="4"/>
      <c r="D3328" s="4"/>
      <c r="E3328" s="4"/>
      <c r="F3328" s="14" t="s">
        <v>11</v>
      </c>
      <c r="G3328" s="14"/>
      <c r="H3328" s="15">
        <f>SUM(H3325:H3327)</f>
        <v>6155.81</v>
      </c>
    </row>
    <row r="3329" spans="1:8" ht="15" customHeight="1">
      <c r="A3329" s="18" t="s">
        <v>113</v>
      </c>
      <c r="B3329" s="18"/>
      <c r="C3329" s="18"/>
      <c r="D3329" s="4"/>
      <c r="E3329" s="4"/>
      <c r="F3329" s="16" t="s">
        <v>12</v>
      </c>
      <c r="G3329" s="16"/>
      <c r="H3329" s="17">
        <v>6155.81</v>
      </c>
    </row>
    <row r="3330" spans="1:8" ht="2.1" customHeight="1">
      <c r="A3330" s="18"/>
      <c r="B3330" s="18"/>
      <c r="C3330" s="18"/>
      <c r="D3330" s="4"/>
      <c r="E3330" s="4"/>
      <c r="F3330" s="4"/>
      <c r="G3330" s="4"/>
      <c r="H3330" s="4"/>
    </row>
    <row r="3331" spans="1:8" ht="9.9499999999999993" customHeight="1">
      <c r="A3331" s="4"/>
      <c r="B3331" s="4"/>
      <c r="C3331" s="4"/>
      <c r="D3331" s="4"/>
      <c r="E3331" s="4"/>
      <c r="F3331" s="5"/>
      <c r="G3331" s="5"/>
      <c r="H3331" s="5"/>
    </row>
    <row r="3332" spans="1:8" ht="20.100000000000001" customHeight="1">
      <c r="A3332" s="6" t="s">
        <v>796</v>
      </c>
      <c r="B3332" s="6"/>
      <c r="C3332" s="6"/>
      <c r="D3332" s="6"/>
      <c r="E3332" s="6"/>
      <c r="F3332" s="6"/>
      <c r="G3332" s="6"/>
      <c r="H3332" s="6"/>
    </row>
    <row r="3333" spans="1:8" ht="15" customHeight="1">
      <c r="A3333" s="2" t="s">
        <v>1</v>
      </c>
      <c r="B3333" s="2"/>
      <c r="C3333" s="7" t="s">
        <v>2</v>
      </c>
      <c r="D3333" s="7"/>
      <c r="E3333" s="8" t="s">
        <v>3</v>
      </c>
      <c r="F3333" s="8" t="s">
        <v>4</v>
      </c>
      <c r="G3333" s="8" t="s">
        <v>5</v>
      </c>
      <c r="H3333" s="8" t="s">
        <v>6</v>
      </c>
    </row>
    <row r="3334" spans="1:8" ht="21" customHeight="1">
      <c r="A3334" s="9" t="s">
        <v>115</v>
      </c>
      <c r="B3334" s="10" t="s">
        <v>116</v>
      </c>
      <c r="C3334" s="11" t="s">
        <v>9</v>
      </c>
      <c r="D3334" s="11"/>
      <c r="E3334" s="9" t="s">
        <v>10</v>
      </c>
      <c r="F3334" s="12">
        <v>1</v>
      </c>
      <c r="G3334" s="13">
        <v>314.63</v>
      </c>
      <c r="H3334" s="13">
        <f>ROUND(ROUND(F3334,8)*G3334,2)</f>
        <v>314.63</v>
      </c>
    </row>
    <row r="3335" spans="1:8" ht="21" customHeight="1">
      <c r="A3335" s="9" t="s">
        <v>797</v>
      </c>
      <c r="B3335" s="10" t="s">
        <v>798</v>
      </c>
      <c r="C3335" s="11" t="s">
        <v>9</v>
      </c>
      <c r="D3335" s="11"/>
      <c r="E3335" s="9" t="s">
        <v>10</v>
      </c>
      <c r="F3335" s="12">
        <v>1</v>
      </c>
      <c r="G3335" s="13">
        <v>4944.5200000000004</v>
      </c>
      <c r="H3335" s="13">
        <f>ROUND(ROUND(F3335,8)*G3335,2)</f>
        <v>4944.5200000000004</v>
      </c>
    </row>
    <row r="3336" spans="1:8" ht="15" customHeight="1">
      <c r="A3336" s="4"/>
      <c r="B3336" s="4"/>
      <c r="C3336" s="4"/>
      <c r="D3336" s="4"/>
      <c r="E3336" s="4"/>
      <c r="F3336" s="14" t="s">
        <v>11</v>
      </c>
      <c r="G3336" s="14"/>
      <c r="H3336" s="15">
        <f>SUM(H3334:H3335)</f>
        <v>5259.1500000000005</v>
      </c>
    </row>
    <row r="3337" spans="1:8" ht="15" customHeight="1">
      <c r="A3337" s="18" t="s">
        <v>113</v>
      </c>
      <c r="B3337" s="18"/>
      <c r="C3337" s="18"/>
      <c r="D3337" s="4"/>
      <c r="E3337" s="4"/>
      <c r="F3337" s="16" t="s">
        <v>12</v>
      </c>
      <c r="G3337" s="16"/>
      <c r="H3337" s="17">
        <v>5259.15</v>
      </c>
    </row>
    <row r="3338" spans="1:8" ht="2.1" customHeight="1">
      <c r="A3338" s="18"/>
      <c r="B3338" s="18"/>
      <c r="C3338" s="18"/>
      <c r="D3338" s="4"/>
      <c r="E3338" s="4"/>
      <c r="F3338" s="4"/>
      <c r="G3338" s="4"/>
      <c r="H3338" s="4"/>
    </row>
    <row r="3339" spans="1:8" ht="9.9499999999999993" customHeight="1">
      <c r="A3339" s="4"/>
      <c r="B3339" s="4"/>
      <c r="C3339" s="4"/>
      <c r="D3339" s="4"/>
      <c r="E3339" s="4"/>
      <c r="F3339" s="5"/>
      <c r="G3339" s="5"/>
      <c r="H3339" s="5"/>
    </row>
    <row r="3340" spans="1:8" ht="20.100000000000001" customHeight="1">
      <c r="A3340" s="6" t="s">
        <v>799</v>
      </c>
      <c r="B3340" s="6"/>
      <c r="C3340" s="6"/>
      <c r="D3340" s="6"/>
      <c r="E3340" s="6"/>
      <c r="F3340" s="6"/>
      <c r="G3340" s="6"/>
      <c r="H3340" s="6"/>
    </row>
    <row r="3341" spans="1:8" ht="15" customHeight="1">
      <c r="A3341" s="2" t="s">
        <v>1</v>
      </c>
      <c r="B3341" s="2"/>
      <c r="C3341" s="7" t="s">
        <v>2</v>
      </c>
      <c r="D3341" s="7"/>
      <c r="E3341" s="8" t="s">
        <v>3</v>
      </c>
      <c r="F3341" s="8" t="s">
        <v>4</v>
      </c>
      <c r="G3341" s="8" t="s">
        <v>5</v>
      </c>
      <c r="H3341" s="8" t="s">
        <v>6</v>
      </c>
    </row>
    <row r="3342" spans="1:8" ht="21" customHeight="1">
      <c r="A3342" s="9" t="s">
        <v>198</v>
      </c>
      <c r="B3342" s="10" t="s">
        <v>199</v>
      </c>
      <c r="C3342" s="11" t="s">
        <v>9</v>
      </c>
      <c r="D3342" s="11"/>
      <c r="E3342" s="9" t="s">
        <v>10</v>
      </c>
      <c r="F3342" s="12">
        <v>1</v>
      </c>
      <c r="G3342" s="13">
        <v>2959</v>
      </c>
      <c r="H3342" s="13">
        <f>ROUND(ROUND(F3342,8)*G3342,2)</f>
        <v>2959</v>
      </c>
    </row>
    <row r="3343" spans="1:8" ht="15" customHeight="1">
      <c r="A3343" s="4"/>
      <c r="B3343" s="4"/>
      <c r="C3343" s="4"/>
      <c r="D3343" s="4"/>
      <c r="E3343" s="4"/>
      <c r="F3343" s="14" t="s">
        <v>11</v>
      </c>
      <c r="G3343" s="14"/>
      <c r="H3343" s="15">
        <f>SUM(H3342:H3342)</f>
        <v>2959</v>
      </c>
    </row>
    <row r="3344" spans="1:8" ht="15" customHeight="1">
      <c r="A3344" s="18" t="s">
        <v>113</v>
      </c>
      <c r="B3344" s="18"/>
      <c r="C3344" s="18"/>
      <c r="D3344" s="4"/>
      <c r="E3344" s="4"/>
      <c r="F3344" s="16" t="s">
        <v>12</v>
      </c>
      <c r="G3344" s="16"/>
      <c r="H3344" s="17">
        <v>2959</v>
      </c>
    </row>
    <row r="3345" spans="1:8" ht="2.1" customHeight="1">
      <c r="A3345" s="18"/>
      <c r="B3345" s="18"/>
      <c r="C3345" s="18"/>
      <c r="D3345" s="4"/>
      <c r="E3345" s="4"/>
      <c r="F3345" s="4"/>
      <c r="G3345" s="4"/>
      <c r="H3345" s="4"/>
    </row>
    <row r="3346" spans="1:8" ht="9.9499999999999993" customHeight="1">
      <c r="A3346" s="4"/>
      <c r="B3346" s="4"/>
      <c r="C3346" s="4"/>
      <c r="D3346" s="4"/>
      <c r="E3346" s="4"/>
      <c r="F3346" s="5"/>
      <c r="G3346" s="5"/>
      <c r="H3346" s="5"/>
    </row>
    <row r="3347" spans="1:8" ht="20.100000000000001" customHeight="1">
      <c r="A3347" s="6" t="s">
        <v>800</v>
      </c>
      <c r="B3347" s="6"/>
      <c r="C3347" s="6"/>
      <c r="D3347" s="6"/>
      <c r="E3347" s="6"/>
      <c r="F3347" s="6"/>
      <c r="G3347" s="6"/>
      <c r="H3347" s="6"/>
    </row>
    <row r="3348" spans="1:8" ht="15" customHeight="1">
      <c r="A3348" s="2" t="s">
        <v>1</v>
      </c>
      <c r="B3348" s="2"/>
      <c r="C3348" s="7" t="s">
        <v>2</v>
      </c>
      <c r="D3348" s="7"/>
      <c r="E3348" s="8" t="s">
        <v>3</v>
      </c>
      <c r="F3348" s="8" t="s">
        <v>4</v>
      </c>
      <c r="G3348" s="8" t="s">
        <v>5</v>
      </c>
      <c r="H3348" s="8" t="s">
        <v>6</v>
      </c>
    </row>
    <row r="3349" spans="1:8" ht="21" customHeight="1">
      <c r="A3349" s="9" t="s">
        <v>801</v>
      </c>
      <c r="B3349" s="10" t="s">
        <v>802</v>
      </c>
      <c r="C3349" s="11" t="s">
        <v>9</v>
      </c>
      <c r="D3349" s="11"/>
      <c r="E3349" s="9" t="s">
        <v>10</v>
      </c>
      <c r="F3349" s="12">
        <v>1</v>
      </c>
      <c r="G3349" s="13">
        <v>4089.3</v>
      </c>
      <c r="H3349" s="13">
        <f>ROUND(ROUND(F3349,8)*G3349,2)</f>
        <v>4089.3</v>
      </c>
    </row>
    <row r="3350" spans="1:8" ht="15" customHeight="1">
      <c r="A3350" s="4"/>
      <c r="B3350" s="4"/>
      <c r="C3350" s="4"/>
      <c r="D3350" s="4"/>
      <c r="E3350" s="4"/>
      <c r="F3350" s="14" t="s">
        <v>11</v>
      </c>
      <c r="G3350" s="14"/>
      <c r="H3350" s="15">
        <f>SUM(H3349:H3349)</f>
        <v>4089.3</v>
      </c>
    </row>
    <row r="3351" spans="1:8" ht="15" customHeight="1">
      <c r="A3351" s="18" t="s">
        <v>113</v>
      </c>
      <c r="B3351" s="18"/>
      <c r="C3351" s="18"/>
      <c r="D3351" s="4"/>
      <c r="E3351" s="4"/>
      <c r="F3351" s="16" t="s">
        <v>12</v>
      </c>
      <c r="G3351" s="16"/>
      <c r="H3351" s="17">
        <v>4089.3</v>
      </c>
    </row>
    <row r="3352" spans="1:8" ht="2.1" customHeight="1">
      <c r="A3352" s="18"/>
      <c r="B3352" s="18"/>
      <c r="C3352" s="18"/>
      <c r="D3352" s="4"/>
      <c r="E3352" s="4"/>
      <c r="F3352" s="4"/>
      <c r="G3352" s="4"/>
      <c r="H3352" s="4"/>
    </row>
    <row r="3353" spans="1:8" ht="9.9499999999999993" customHeight="1">
      <c r="A3353" s="4"/>
      <c r="B3353" s="4"/>
      <c r="C3353" s="4"/>
      <c r="D3353" s="4"/>
      <c r="E3353" s="4"/>
      <c r="F3353" s="5"/>
      <c r="G3353" s="5"/>
      <c r="H3353" s="5"/>
    </row>
    <row r="3354" spans="1:8" ht="20.100000000000001" customHeight="1">
      <c r="A3354" s="6" t="s">
        <v>803</v>
      </c>
      <c r="B3354" s="6"/>
      <c r="C3354" s="6"/>
      <c r="D3354" s="6"/>
      <c r="E3354" s="6"/>
      <c r="F3354" s="6"/>
      <c r="G3354" s="6"/>
      <c r="H3354" s="6"/>
    </row>
    <row r="3355" spans="1:8" ht="15" customHeight="1">
      <c r="A3355" s="2" t="s">
        <v>1</v>
      </c>
      <c r="B3355" s="2"/>
      <c r="C3355" s="7" t="s">
        <v>2</v>
      </c>
      <c r="D3355" s="7"/>
      <c r="E3355" s="8" t="s">
        <v>3</v>
      </c>
      <c r="F3355" s="8" t="s">
        <v>4</v>
      </c>
      <c r="G3355" s="8" t="s">
        <v>5</v>
      </c>
      <c r="H3355" s="8" t="s">
        <v>6</v>
      </c>
    </row>
    <row r="3356" spans="1:8" ht="21" customHeight="1">
      <c r="A3356" s="9" t="s">
        <v>804</v>
      </c>
      <c r="B3356" s="10" t="s">
        <v>805</v>
      </c>
      <c r="C3356" s="11" t="s">
        <v>9</v>
      </c>
      <c r="D3356" s="11"/>
      <c r="E3356" s="9" t="s">
        <v>10</v>
      </c>
      <c r="F3356" s="12">
        <v>1</v>
      </c>
      <c r="G3356" s="13">
        <v>5439.36</v>
      </c>
      <c r="H3356" s="13">
        <f>ROUND(ROUND(F3356,8)*G3356,2)</f>
        <v>5439.36</v>
      </c>
    </row>
    <row r="3357" spans="1:8" ht="15" customHeight="1">
      <c r="A3357" s="4"/>
      <c r="B3357" s="4"/>
      <c r="C3357" s="4"/>
      <c r="D3357" s="4"/>
      <c r="E3357" s="4"/>
      <c r="F3357" s="14" t="s">
        <v>11</v>
      </c>
      <c r="G3357" s="14"/>
      <c r="H3357" s="15">
        <f>SUM(H3356:H3356)</f>
        <v>5439.36</v>
      </c>
    </row>
    <row r="3358" spans="1:8" ht="15" customHeight="1">
      <c r="A3358" s="18" t="s">
        <v>113</v>
      </c>
      <c r="B3358" s="18"/>
      <c r="C3358" s="18"/>
      <c r="D3358" s="4"/>
      <c r="E3358" s="4"/>
      <c r="F3358" s="16" t="s">
        <v>12</v>
      </c>
      <c r="G3358" s="16"/>
      <c r="H3358" s="17">
        <v>5439.36</v>
      </c>
    </row>
    <row r="3359" spans="1:8" ht="2.1" customHeight="1">
      <c r="A3359" s="18"/>
      <c r="B3359" s="18"/>
      <c r="C3359" s="18"/>
      <c r="D3359" s="4"/>
      <c r="E3359" s="4"/>
      <c r="F3359" s="4"/>
      <c r="G3359" s="4"/>
      <c r="H3359" s="4"/>
    </row>
    <row r="3360" spans="1:8" ht="9.9499999999999993" customHeight="1">
      <c r="A3360" s="4"/>
      <c r="B3360" s="4"/>
      <c r="C3360" s="4"/>
      <c r="D3360" s="4"/>
      <c r="E3360" s="4"/>
      <c r="F3360" s="5"/>
      <c r="G3360" s="5"/>
      <c r="H3360" s="5"/>
    </row>
    <row r="3361" spans="1:8" ht="20.100000000000001" customHeight="1">
      <c r="A3361" s="6" t="s">
        <v>806</v>
      </c>
      <c r="B3361" s="6"/>
      <c r="C3361" s="6"/>
      <c r="D3361" s="6"/>
      <c r="E3361" s="6"/>
      <c r="F3361" s="6"/>
      <c r="G3361" s="6"/>
      <c r="H3361" s="6"/>
    </row>
    <row r="3362" spans="1:8" ht="15" customHeight="1">
      <c r="A3362" s="2" t="s">
        <v>1</v>
      </c>
      <c r="B3362" s="2"/>
      <c r="C3362" s="7" t="s">
        <v>2</v>
      </c>
      <c r="D3362" s="7"/>
      <c r="E3362" s="8" t="s">
        <v>3</v>
      </c>
      <c r="F3362" s="8" t="s">
        <v>4</v>
      </c>
      <c r="G3362" s="8" t="s">
        <v>5</v>
      </c>
      <c r="H3362" s="8" t="s">
        <v>6</v>
      </c>
    </row>
    <row r="3363" spans="1:8" ht="21" customHeight="1">
      <c r="A3363" s="9" t="s">
        <v>115</v>
      </c>
      <c r="B3363" s="10" t="s">
        <v>116</v>
      </c>
      <c r="C3363" s="11" t="s">
        <v>9</v>
      </c>
      <c r="D3363" s="11"/>
      <c r="E3363" s="9" t="s">
        <v>10</v>
      </c>
      <c r="F3363" s="12">
        <v>1</v>
      </c>
      <c r="G3363" s="13">
        <v>314.63</v>
      </c>
      <c r="H3363" s="13">
        <f>ROUND(ROUND(F3363,8)*G3363,2)</f>
        <v>314.63</v>
      </c>
    </row>
    <row r="3364" spans="1:8" ht="21" customHeight="1">
      <c r="A3364" s="9" t="s">
        <v>117</v>
      </c>
      <c r="B3364" s="10" t="s">
        <v>118</v>
      </c>
      <c r="C3364" s="11" t="s">
        <v>9</v>
      </c>
      <c r="D3364" s="11"/>
      <c r="E3364" s="9" t="s">
        <v>10</v>
      </c>
      <c r="F3364" s="12">
        <v>1</v>
      </c>
      <c r="G3364" s="13">
        <v>11217</v>
      </c>
      <c r="H3364" s="13">
        <f>ROUND(ROUND(F3364,8)*G3364,2)</f>
        <v>11217</v>
      </c>
    </row>
    <row r="3365" spans="1:8" ht="15" customHeight="1">
      <c r="A3365" s="4"/>
      <c r="B3365" s="4"/>
      <c r="C3365" s="4"/>
      <c r="D3365" s="4"/>
      <c r="E3365" s="4"/>
      <c r="F3365" s="14" t="s">
        <v>11</v>
      </c>
      <c r="G3365" s="14"/>
      <c r="H3365" s="15">
        <f>SUM(H3363:H3364)</f>
        <v>11531.63</v>
      </c>
    </row>
    <row r="3366" spans="1:8" ht="15" customHeight="1">
      <c r="A3366" s="18" t="s">
        <v>113</v>
      </c>
      <c r="B3366" s="18"/>
      <c r="C3366" s="18"/>
      <c r="D3366" s="4"/>
      <c r="E3366" s="4"/>
      <c r="F3366" s="16" t="s">
        <v>12</v>
      </c>
      <c r="G3366" s="16"/>
      <c r="H3366" s="17">
        <v>11531.63</v>
      </c>
    </row>
    <row r="3367" spans="1:8" ht="2.1" customHeight="1">
      <c r="A3367" s="18"/>
      <c r="B3367" s="18"/>
      <c r="C3367" s="18"/>
      <c r="D3367" s="4"/>
      <c r="E3367" s="4"/>
      <c r="F3367" s="4"/>
      <c r="G3367" s="4"/>
      <c r="H3367" s="4"/>
    </row>
    <row r="3368" spans="1:8" ht="9.9499999999999993" customHeight="1">
      <c r="A3368" s="4"/>
      <c r="B3368" s="4"/>
      <c r="C3368" s="4"/>
      <c r="D3368" s="4"/>
      <c r="E3368" s="4"/>
      <c r="F3368" s="5"/>
      <c r="G3368" s="5"/>
      <c r="H3368" s="5"/>
    </row>
    <row r="3369" spans="1:8" ht="20.100000000000001" customHeight="1">
      <c r="A3369" s="6" t="s">
        <v>807</v>
      </c>
      <c r="B3369" s="6"/>
      <c r="C3369" s="6"/>
      <c r="D3369" s="6"/>
      <c r="E3369" s="6"/>
      <c r="F3369" s="6"/>
      <c r="G3369" s="6"/>
      <c r="H3369" s="6"/>
    </row>
    <row r="3370" spans="1:8" ht="15" customHeight="1">
      <c r="A3370" s="2" t="s">
        <v>1</v>
      </c>
      <c r="B3370" s="2"/>
      <c r="C3370" s="7" t="s">
        <v>2</v>
      </c>
      <c r="D3370" s="7"/>
      <c r="E3370" s="8" t="s">
        <v>3</v>
      </c>
      <c r="F3370" s="8" t="s">
        <v>4</v>
      </c>
      <c r="G3370" s="8" t="s">
        <v>5</v>
      </c>
      <c r="H3370" s="8" t="s">
        <v>6</v>
      </c>
    </row>
    <row r="3371" spans="1:8" ht="21" customHeight="1">
      <c r="A3371" s="9" t="s">
        <v>111</v>
      </c>
      <c r="B3371" s="10" t="s">
        <v>112</v>
      </c>
      <c r="C3371" s="11" t="s">
        <v>9</v>
      </c>
      <c r="D3371" s="11"/>
      <c r="E3371" s="9" t="s">
        <v>10</v>
      </c>
      <c r="F3371" s="12">
        <v>1</v>
      </c>
      <c r="G3371" s="13">
        <v>24320.86</v>
      </c>
      <c r="H3371" s="13">
        <f>ROUND(ROUND(F3371,8)*G3371,2)</f>
        <v>24320.86</v>
      </c>
    </row>
    <row r="3372" spans="1:8" ht="15" customHeight="1">
      <c r="A3372" s="4"/>
      <c r="B3372" s="4"/>
      <c r="C3372" s="4"/>
      <c r="D3372" s="4"/>
      <c r="E3372" s="4"/>
      <c r="F3372" s="14" t="s">
        <v>11</v>
      </c>
      <c r="G3372" s="14"/>
      <c r="H3372" s="15">
        <f>SUM(H3371:H3371)</f>
        <v>24320.86</v>
      </c>
    </row>
    <row r="3373" spans="1:8" ht="15" customHeight="1">
      <c r="A3373" s="18" t="s">
        <v>113</v>
      </c>
      <c r="B3373" s="18"/>
      <c r="C3373" s="18"/>
      <c r="D3373" s="4"/>
      <c r="E3373" s="4"/>
      <c r="F3373" s="16" t="s">
        <v>12</v>
      </c>
      <c r="G3373" s="16"/>
      <c r="H3373" s="17">
        <v>24320.86</v>
      </c>
    </row>
    <row r="3374" spans="1:8" ht="2.1" customHeight="1">
      <c r="A3374" s="18"/>
      <c r="B3374" s="18"/>
      <c r="C3374" s="18"/>
      <c r="D3374" s="4"/>
      <c r="E3374" s="4"/>
      <c r="F3374" s="4"/>
      <c r="G3374" s="4"/>
      <c r="H3374" s="4"/>
    </row>
    <row r="3375" spans="1:8" ht="9.9499999999999993" customHeight="1">
      <c r="A3375" s="4"/>
      <c r="B3375" s="4"/>
      <c r="C3375" s="4"/>
      <c r="D3375" s="4"/>
      <c r="E3375" s="4"/>
      <c r="F3375" s="5"/>
      <c r="G3375" s="5"/>
      <c r="H3375" s="5"/>
    </row>
    <row r="3376" spans="1:8" ht="20.100000000000001" customHeight="1">
      <c r="A3376" s="6" t="s">
        <v>808</v>
      </c>
      <c r="B3376" s="6"/>
      <c r="C3376" s="6"/>
      <c r="D3376" s="6"/>
      <c r="E3376" s="6"/>
      <c r="F3376" s="6"/>
      <c r="G3376" s="6"/>
      <c r="H3376" s="6"/>
    </row>
    <row r="3377" spans="1:8" ht="15" customHeight="1">
      <c r="A3377" s="2" t="s">
        <v>26</v>
      </c>
      <c r="B3377" s="2"/>
      <c r="C3377" s="7" t="s">
        <v>2</v>
      </c>
      <c r="D3377" s="7"/>
      <c r="E3377" s="8" t="s">
        <v>3</v>
      </c>
      <c r="F3377" s="8" t="s">
        <v>4</v>
      </c>
      <c r="G3377" s="8" t="s">
        <v>5</v>
      </c>
      <c r="H3377" s="8" t="s">
        <v>6</v>
      </c>
    </row>
    <row r="3378" spans="1:8" ht="21" customHeight="1">
      <c r="A3378" s="9" t="s">
        <v>201</v>
      </c>
      <c r="B3378" s="10" t="s">
        <v>202</v>
      </c>
      <c r="C3378" s="11" t="s">
        <v>16</v>
      </c>
      <c r="D3378" s="11"/>
      <c r="E3378" s="9" t="s">
        <v>29</v>
      </c>
      <c r="F3378" s="12">
        <v>8</v>
      </c>
      <c r="G3378" s="13">
        <v>22.45</v>
      </c>
      <c r="H3378" s="13">
        <f>ROUND(ROUND(F3378,8)*G3378,2)</f>
        <v>179.6</v>
      </c>
    </row>
    <row r="3379" spans="1:8" ht="15" customHeight="1">
      <c r="A3379" s="9" t="s">
        <v>203</v>
      </c>
      <c r="B3379" s="10" t="s">
        <v>204</v>
      </c>
      <c r="C3379" s="11" t="s">
        <v>16</v>
      </c>
      <c r="D3379" s="11"/>
      <c r="E3379" s="9" t="s">
        <v>29</v>
      </c>
      <c r="F3379" s="12">
        <v>8</v>
      </c>
      <c r="G3379" s="13">
        <v>26.88</v>
      </c>
      <c r="H3379" s="13">
        <f>ROUND(ROUND(F3379,8)*G3379,2)</f>
        <v>215.04</v>
      </c>
    </row>
    <row r="3380" spans="1:8" ht="21" customHeight="1">
      <c r="A3380" s="9" t="s">
        <v>205</v>
      </c>
      <c r="B3380" s="10" t="s">
        <v>206</v>
      </c>
      <c r="C3380" s="11" t="s">
        <v>16</v>
      </c>
      <c r="D3380" s="11"/>
      <c r="E3380" s="9" t="s">
        <v>29</v>
      </c>
      <c r="F3380" s="12">
        <v>8</v>
      </c>
      <c r="G3380" s="13">
        <v>30.15</v>
      </c>
      <c r="H3380" s="13">
        <f>ROUND(ROUND(F3380,8)*G3380,2)</f>
        <v>241.2</v>
      </c>
    </row>
    <row r="3381" spans="1:8" ht="18" customHeight="1">
      <c r="A3381" s="4"/>
      <c r="B3381" s="4"/>
      <c r="C3381" s="4"/>
      <c r="D3381" s="4"/>
      <c r="E3381" s="4"/>
      <c r="F3381" s="14" t="s">
        <v>32</v>
      </c>
      <c r="G3381" s="14"/>
      <c r="H3381" s="15">
        <f>SUM(H3378:H3380)</f>
        <v>635.83999999999992</v>
      </c>
    </row>
    <row r="3382" spans="1:8" ht="15" customHeight="1">
      <c r="A3382" s="18" t="s">
        <v>207</v>
      </c>
      <c r="B3382" s="18"/>
      <c r="C3382" s="18"/>
      <c r="D3382" s="4"/>
      <c r="E3382" s="4"/>
      <c r="F3382" s="16" t="s">
        <v>12</v>
      </c>
      <c r="G3382" s="16"/>
      <c r="H3382" s="17">
        <v>635.84</v>
      </c>
    </row>
    <row r="3383" spans="1:8" ht="2.1" customHeight="1">
      <c r="A3383" s="18"/>
      <c r="B3383" s="18"/>
      <c r="C3383" s="18"/>
      <c r="D3383" s="4"/>
      <c r="E3383" s="4"/>
      <c r="F3383" s="4"/>
      <c r="G3383" s="4"/>
      <c r="H3383" s="4"/>
    </row>
    <row r="3384" spans="1:8" ht="9.9499999999999993" customHeight="1">
      <c r="A3384" s="4"/>
      <c r="B3384" s="4"/>
      <c r="C3384" s="4"/>
      <c r="D3384" s="4"/>
      <c r="E3384" s="4"/>
      <c r="F3384" s="5"/>
      <c r="G3384" s="5"/>
      <c r="H3384" s="5"/>
    </row>
    <row r="3385" spans="1:8" ht="20.100000000000001" customHeight="1">
      <c r="A3385" s="6" t="s">
        <v>809</v>
      </c>
      <c r="B3385" s="6"/>
      <c r="C3385" s="6"/>
      <c r="D3385" s="6"/>
      <c r="E3385" s="6"/>
      <c r="F3385" s="6"/>
      <c r="G3385" s="6"/>
      <c r="H3385" s="6"/>
    </row>
    <row r="3386" spans="1:8" ht="15" customHeight="1">
      <c r="A3386" s="2" t="s">
        <v>26</v>
      </c>
      <c r="B3386" s="2"/>
      <c r="C3386" s="7" t="s">
        <v>2</v>
      </c>
      <c r="D3386" s="7"/>
      <c r="E3386" s="8" t="s">
        <v>3</v>
      </c>
      <c r="F3386" s="8" t="s">
        <v>4</v>
      </c>
      <c r="G3386" s="8" t="s">
        <v>5</v>
      </c>
      <c r="H3386" s="8" t="s">
        <v>6</v>
      </c>
    </row>
    <row r="3387" spans="1:8" ht="21" customHeight="1">
      <c r="A3387" s="9" t="s">
        <v>201</v>
      </c>
      <c r="B3387" s="10" t="s">
        <v>202</v>
      </c>
      <c r="C3387" s="11" t="s">
        <v>16</v>
      </c>
      <c r="D3387" s="11"/>
      <c r="E3387" s="9" t="s">
        <v>29</v>
      </c>
      <c r="F3387" s="12">
        <v>16</v>
      </c>
      <c r="G3387" s="13">
        <v>22.45</v>
      </c>
      <c r="H3387" s="13">
        <f>ROUND(ROUND(F3387,8)*G3387,2)</f>
        <v>359.2</v>
      </c>
    </row>
    <row r="3388" spans="1:8" ht="15" customHeight="1">
      <c r="A3388" s="9" t="s">
        <v>203</v>
      </c>
      <c r="B3388" s="10" t="s">
        <v>204</v>
      </c>
      <c r="C3388" s="11" t="s">
        <v>16</v>
      </c>
      <c r="D3388" s="11"/>
      <c r="E3388" s="9" t="s">
        <v>29</v>
      </c>
      <c r="F3388" s="12">
        <v>16</v>
      </c>
      <c r="G3388" s="13">
        <v>26.88</v>
      </c>
      <c r="H3388" s="13">
        <f>ROUND(ROUND(F3388,8)*G3388,2)</f>
        <v>430.08</v>
      </c>
    </row>
    <row r="3389" spans="1:8" ht="21" customHeight="1">
      <c r="A3389" s="9" t="s">
        <v>205</v>
      </c>
      <c r="B3389" s="10" t="s">
        <v>206</v>
      </c>
      <c r="C3389" s="11" t="s">
        <v>16</v>
      </c>
      <c r="D3389" s="11"/>
      <c r="E3389" s="9" t="s">
        <v>29</v>
      </c>
      <c r="F3389" s="12">
        <v>16</v>
      </c>
      <c r="G3389" s="13">
        <v>30.15</v>
      </c>
      <c r="H3389" s="13">
        <f>ROUND(ROUND(F3389,8)*G3389,2)</f>
        <v>482.4</v>
      </c>
    </row>
    <row r="3390" spans="1:8" ht="18" customHeight="1">
      <c r="A3390" s="4"/>
      <c r="B3390" s="4"/>
      <c r="C3390" s="4"/>
      <c r="D3390" s="4"/>
      <c r="E3390" s="4"/>
      <c r="F3390" s="14" t="s">
        <v>32</v>
      </c>
      <c r="G3390" s="14"/>
      <c r="H3390" s="15">
        <f>SUM(H3387:H3389)</f>
        <v>1271.6799999999998</v>
      </c>
    </row>
    <row r="3391" spans="1:8" ht="15" customHeight="1">
      <c r="A3391" s="18" t="s">
        <v>229</v>
      </c>
      <c r="B3391" s="18"/>
      <c r="C3391" s="18"/>
      <c r="D3391" s="4"/>
      <c r="E3391" s="4"/>
      <c r="F3391" s="16" t="s">
        <v>12</v>
      </c>
      <c r="G3391" s="16"/>
      <c r="H3391" s="17">
        <v>1271.68</v>
      </c>
    </row>
    <row r="3392" spans="1:8" ht="23.1" customHeight="1">
      <c r="A3392" s="18"/>
      <c r="B3392" s="18"/>
      <c r="C3392" s="18"/>
      <c r="D3392" s="4"/>
      <c r="E3392" s="4"/>
      <c r="F3392" s="4"/>
      <c r="G3392" s="4"/>
      <c r="H3392" s="4"/>
    </row>
    <row r="3393" spans="1:8" ht="9.9499999999999993" customHeight="1">
      <c r="A3393" s="4"/>
      <c r="B3393" s="4"/>
      <c r="C3393" s="4"/>
      <c r="D3393" s="4"/>
      <c r="E3393" s="4"/>
      <c r="F3393" s="5"/>
      <c r="G3393" s="5"/>
      <c r="H3393" s="5"/>
    </row>
    <row r="3394" spans="1:8" ht="20.100000000000001" customHeight="1">
      <c r="A3394" s="6" t="s">
        <v>810</v>
      </c>
      <c r="B3394" s="6"/>
      <c r="C3394" s="6"/>
      <c r="D3394" s="6"/>
      <c r="E3394" s="6"/>
      <c r="F3394" s="6"/>
      <c r="G3394" s="6"/>
      <c r="H3394" s="6"/>
    </row>
    <row r="3395" spans="1:8" ht="15" customHeight="1">
      <c r="A3395" s="2" t="s">
        <v>1</v>
      </c>
      <c r="B3395" s="2"/>
      <c r="C3395" s="7" t="s">
        <v>2</v>
      </c>
      <c r="D3395" s="7"/>
      <c r="E3395" s="8" t="s">
        <v>3</v>
      </c>
      <c r="F3395" s="8" t="s">
        <v>4</v>
      </c>
      <c r="G3395" s="8" t="s">
        <v>5</v>
      </c>
      <c r="H3395" s="8" t="s">
        <v>6</v>
      </c>
    </row>
    <row r="3396" spans="1:8" ht="21" customHeight="1">
      <c r="A3396" s="9" t="s">
        <v>231</v>
      </c>
      <c r="B3396" s="10" t="s">
        <v>232</v>
      </c>
      <c r="C3396" s="11" t="s">
        <v>16</v>
      </c>
      <c r="D3396" s="11"/>
      <c r="E3396" s="9" t="s">
        <v>10</v>
      </c>
      <c r="F3396" s="12">
        <v>4</v>
      </c>
      <c r="G3396" s="13">
        <v>1.63</v>
      </c>
      <c r="H3396" s="13">
        <f t="shared" ref="H3396:H3402" si="5">ROUND(ROUND(F3396,8)*G3396,2)</f>
        <v>6.52</v>
      </c>
    </row>
    <row r="3397" spans="1:8" ht="21" customHeight="1">
      <c r="A3397" s="9" t="s">
        <v>241</v>
      </c>
      <c r="B3397" s="10" t="s">
        <v>242</v>
      </c>
      <c r="C3397" s="11" t="s">
        <v>16</v>
      </c>
      <c r="D3397" s="11"/>
      <c r="E3397" s="9" t="s">
        <v>10</v>
      </c>
      <c r="F3397" s="12">
        <v>10</v>
      </c>
      <c r="G3397" s="13">
        <v>2.0099999999999998</v>
      </c>
      <c r="H3397" s="13">
        <f t="shared" si="5"/>
        <v>20.100000000000001</v>
      </c>
    </row>
    <row r="3398" spans="1:8" ht="29.1" customHeight="1">
      <c r="A3398" s="9" t="s">
        <v>235</v>
      </c>
      <c r="B3398" s="10" t="s">
        <v>236</v>
      </c>
      <c r="C3398" s="11" t="s">
        <v>16</v>
      </c>
      <c r="D3398" s="11"/>
      <c r="E3398" s="9" t="s">
        <v>10</v>
      </c>
      <c r="F3398" s="12">
        <v>4</v>
      </c>
      <c r="G3398" s="13">
        <v>0.75</v>
      </c>
      <c r="H3398" s="13">
        <f t="shared" si="5"/>
        <v>3</v>
      </c>
    </row>
    <row r="3399" spans="1:8" ht="15" customHeight="1">
      <c r="A3399" s="9" t="s">
        <v>243</v>
      </c>
      <c r="B3399" s="10" t="s">
        <v>244</v>
      </c>
      <c r="C3399" s="11" t="s">
        <v>16</v>
      </c>
      <c r="D3399" s="11"/>
      <c r="E3399" s="9" t="s">
        <v>10</v>
      </c>
      <c r="F3399" s="12">
        <v>8</v>
      </c>
      <c r="G3399" s="13">
        <v>0.51</v>
      </c>
      <c r="H3399" s="13">
        <f t="shared" si="5"/>
        <v>4.08</v>
      </c>
    </row>
    <row r="3400" spans="1:8" ht="21" customHeight="1">
      <c r="A3400" s="9" t="s">
        <v>245</v>
      </c>
      <c r="B3400" s="10" t="s">
        <v>246</v>
      </c>
      <c r="C3400" s="11" t="s">
        <v>16</v>
      </c>
      <c r="D3400" s="11"/>
      <c r="E3400" s="9" t="s">
        <v>10</v>
      </c>
      <c r="F3400" s="12">
        <v>2</v>
      </c>
      <c r="G3400" s="13">
        <v>20.27</v>
      </c>
      <c r="H3400" s="13">
        <f t="shared" si="5"/>
        <v>40.54</v>
      </c>
    </row>
    <row r="3401" spans="1:8" ht="29.1" customHeight="1">
      <c r="A3401" s="9" t="s">
        <v>218</v>
      </c>
      <c r="B3401" s="10" t="s">
        <v>219</v>
      </c>
      <c r="C3401" s="11" t="s">
        <v>16</v>
      </c>
      <c r="D3401" s="11"/>
      <c r="E3401" s="9" t="s">
        <v>10</v>
      </c>
      <c r="F3401" s="12">
        <v>10</v>
      </c>
      <c r="G3401" s="13">
        <v>1.35</v>
      </c>
      <c r="H3401" s="13">
        <f t="shared" si="5"/>
        <v>13.5</v>
      </c>
    </row>
    <row r="3402" spans="1:8" ht="15" customHeight="1">
      <c r="A3402" s="9" t="s">
        <v>247</v>
      </c>
      <c r="B3402" s="10" t="s">
        <v>248</v>
      </c>
      <c r="C3402" s="11" t="s">
        <v>16</v>
      </c>
      <c r="D3402" s="11"/>
      <c r="E3402" s="9" t="s">
        <v>25</v>
      </c>
      <c r="F3402" s="12">
        <v>1.28</v>
      </c>
      <c r="G3402" s="13">
        <v>3.03</v>
      </c>
      <c r="H3402" s="13">
        <f t="shared" si="5"/>
        <v>3.88</v>
      </c>
    </row>
    <row r="3403" spans="1:8" ht="15" customHeight="1">
      <c r="A3403" s="4"/>
      <c r="B3403" s="4"/>
      <c r="C3403" s="4"/>
      <c r="D3403" s="4"/>
      <c r="E3403" s="4"/>
      <c r="F3403" s="14" t="s">
        <v>11</v>
      </c>
      <c r="G3403" s="14"/>
      <c r="H3403" s="15">
        <f>SUM(H3396:H3402)</f>
        <v>91.62</v>
      </c>
    </row>
    <row r="3404" spans="1:8" ht="15" customHeight="1">
      <c r="A3404" s="2" t="s">
        <v>26</v>
      </c>
      <c r="B3404" s="2"/>
      <c r="C3404" s="7" t="s">
        <v>2</v>
      </c>
      <c r="D3404" s="7"/>
      <c r="E3404" s="8" t="s">
        <v>3</v>
      </c>
      <c r="F3404" s="8" t="s">
        <v>4</v>
      </c>
      <c r="G3404" s="8" t="s">
        <v>5</v>
      </c>
      <c r="H3404" s="8" t="s">
        <v>6</v>
      </c>
    </row>
    <row r="3405" spans="1:8" ht="21" customHeight="1">
      <c r="A3405" s="9" t="s">
        <v>220</v>
      </c>
      <c r="B3405" s="10" t="s">
        <v>221</v>
      </c>
      <c r="C3405" s="11" t="s">
        <v>16</v>
      </c>
      <c r="D3405" s="11"/>
      <c r="E3405" s="9" t="s">
        <v>29</v>
      </c>
      <c r="F3405" s="12">
        <v>3.9710999999999999</v>
      </c>
      <c r="G3405" s="13">
        <v>22</v>
      </c>
      <c r="H3405" s="13">
        <f>ROUND(ROUND(F3405,8)*G3405,2)</f>
        <v>87.36</v>
      </c>
    </row>
    <row r="3406" spans="1:8" ht="21" customHeight="1">
      <c r="A3406" s="9" t="s">
        <v>222</v>
      </c>
      <c r="B3406" s="10" t="s">
        <v>223</v>
      </c>
      <c r="C3406" s="11" t="s">
        <v>16</v>
      </c>
      <c r="D3406" s="11"/>
      <c r="E3406" s="9" t="s">
        <v>29</v>
      </c>
      <c r="F3406" s="12">
        <v>3.9710999999999999</v>
      </c>
      <c r="G3406" s="13">
        <v>27.04</v>
      </c>
      <c r="H3406" s="13">
        <f>ROUND(ROUND(F3406,8)*G3406,2)</f>
        <v>107.38</v>
      </c>
    </row>
    <row r="3407" spans="1:8" ht="18" customHeight="1">
      <c r="A3407" s="4"/>
      <c r="B3407" s="4"/>
      <c r="C3407" s="4"/>
      <c r="D3407" s="4"/>
      <c r="E3407" s="4"/>
      <c r="F3407" s="14" t="s">
        <v>32</v>
      </c>
      <c r="G3407" s="14"/>
      <c r="H3407" s="15">
        <f>SUM(H3405:H3406)</f>
        <v>194.74</v>
      </c>
    </row>
    <row r="3408" spans="1:8" ht="15" customHeight="1">
      <c r="A3408" s="18" t="s">
        <v>249</v>
      </c>
      <c r="B3408" s="18"/>
      <c r="C3408" s="18"/>
      <c r="D3408" s="4"/>
      <c r="E3408" s="4"/>
      <c r="F3408" s="16" t="s">
        <v>12</v>
      </c>
      <c r="G3408" s="16"/>
      <c r="H3408" s="17">
        <v>286.36</v>
      </c>
    </row>
    <row r="3409" spans="1:8" ht="2.1" customHeight="1">
      <c r="A3409" s="18"/>
      <c r="B3409" s="18"/>
      <c r="C3409" s="18"/>
      <c r="D3409" s="4"/>
      <c r="E3409" s="4"/>
      <c r="F3409" s="4"/>
      <c r="G3409" s="4"/>
      <c r="H3409" s="4"/>
    </row>
    <row r="3410" spans="1:8" ht="9.9499999999999993" customHeight="1">
      <c r="A3410" s="4"/>
      <c r="B3410" s="4"/>
      <c r="C3410" s="4"/>
      <c r="D3410" s="4"/>
      <c r="E3410" s="4"/>
      <c r="F3410" s="5"/>
      <c r="G3410" s="5"/>
      <c r="H3410" s="5"/>
    </row>
    <row r="3411" spans="1:8" ht="20.100000000000001" customHeight="1">
      <c r="A3411" s="6" t="s">
        <v>811</v>
      </c>
      <c r="B3411" s="6"/>
      <c r="C3411" s="6"/>
      <c r="D3411" s="6"/>
      <c r="E3411" s="6"/>
      <c r="F3411" s="6"/>
      <c r="G3411" s="6"/>
      <c r="H3411" s="6"/>
    </row>
    <row r="3412" spans="1:8" ht="15" customHeight="1">
      <c r="A3412" s="2" t="s">
        <v>1</v>
      </c>
      <c r="B3412" s="2"/>
      <c r="C3412" s="7" t="s">
        <v>2</v>
      </c>
      <c r="D3412" s="7"/>
      <c r="E3412" s="8" t="s">
        <v>3</v>
      </c>
      <c r="F3412" s="8" t="s">
        <v>4</v>
      </c>
      <c r="G3412" s="8" t="s">
        <v>5</v>
      </c>
      <c r="H3412" s="8" t="s">
        <v>6</v>
      </c>
    </row>
    <row r="3413" spans="1:8" ht="21" customHeight="1">
      <c r="A3413" s="9" t="s">
        <v>231</v>
      </c>
      <c r="B3413" s="10" t="s">
        <v>232</v>
      </c>
      <c r="C3413" s="11" t="s">
        <v>16</v>
      </c>
      <c r="D3413" s="11"/>
      <c r="E3413" s="9" t="s">
        <v>10</v>
      </c>
      <c r="F3413" s="12">
        <v>4</v>
      </c>
      <c r="G3413" s="13">
        <v>1.63</v>
      </c>
      <c r="H3413" s="13">
        <f t="shared" ref="H3413:H3419" si="6">ROUND(ROUND(F3413,8)*G3413,2)</f>
        <v>6.52</v>
      </c>
    </row>
    <row r="3414" spans="1:8" ht="21" customHeight="1">
      <c r="A3414" s="9" t="s">
        <v>241</v>
      </c>
      <c r="B3414" s="10" t="s">
        <v>242</v>
      </c>
      <c r="C3414" s="11" t="s">
        <v>16</v>
      </c>
      <c r="D3414" s="11"/>
      <c r="E3414" s="9" t="s">
        <v>10</v>
      </c>
      <c r="F3414" s="12">
        <v>10</v>
      </c>
      <c r="G3414" s="13">
        <v>2.0099999999999998</v>
      </c>
      <c r="H3414" s="13">
        <f t="shared" si="6"/>
        <v>20.100000000000001</v>
      </c>
    </row>
    <row r="3415" spans="1:8" ht="29.1" customHeight="1">
      <c r="A3415" s="9" t="s">
        <v>235</v>
      </c>
      <c r="B3415" s="10" t="s">
        <v>236</v>
      </c>
      <c r="C3415" s="11" t="s">
        <v>16</v>
      </c>
      <c r="D3415" s="11"/>
      <c r="E3415" s="9" t="s">
        <v>10</v>
      </c>
      <c r="F3415" s="12">
        <v>4</v>
      </c>
      <c r="G3415" s="13">
        <v>0.75</v>
      </c>
      <c r="H3415" s="13">
        <f t="shared" si="6"/>
        <v>3</v>
      </c>
    </row>
    <row r="3416" spans="1:8" ht="15" customHeight="1">
      <c r="A3416" s="9" t="s">
        <v>243</v>
      </c>
      <c r="B3416" s="10" t="s">
        <v>244</v>
      </c>
      <c r="C3416" s="11" t="s">
        <v>16</v>
      </c>
      <c r="D3416" s="11"/>
      <c r="E3416" s="9" t="s">
        <v>10</v>
      </c>
      <c r="F3416" s="12">
        <v>8</v>
      </c>
      <c r="G3416" s="13">
        <v>0.51</v>
      </c>
      <c r="H3416" s="13">
        <f t="shared" si="6"/>
        <v>4.08</v>
      </c>
    </row>
    <row r="3417" spans="1:8" ht="21" customHeight="1">
      <c r="A3417" s="9" t="s">
        <v>245</v>
      </c>
      <c r="B3417" s="10" t="s">
        <v>246</v>
      </c>
      <c r="C3417" s="11" t="s">
        <v>16</v>
      </c>
      <c r="D3417" s="11"/>
      <c r="E3417" s="9" t="s">
        <v>10</v>
      </c>
      <c r="F3417" s="12">
        <v>2</v>
      </c>
      <c r="G3417" s="13">
        <v>20.27</v>
      </c>
      <c r="H3417" s="13">
        <f t="shared" si="6"/>
        <v>40.54</v>
      </c>
    </row>
    <row r="3418" spans="1:8" ht="29.1" customHeight="1">
      <c r="A3418" s="9" t="s">
        <v>218</v>
      </c>
      <c r="B3418" s="10" t="s">
        <v>219</v>
      </c>
      <c r="C3418" s="11" t="s">
        <v>16</v>
      </c>
      <c r="D3418" s="11"/>
      <c r="E3418" s="9" t="s">
        <v>10</v>
      </c>
      <c r="F3418" s="12">
        <v>10</v>
      </c>
      <c r="G3418" s="13">
        <v>1.35</v>
      </c>
      <c r="H3418" s="13">
        <f t="shared" si="6"/>
        <v>13.5</v>
      </c>
    </row>
    <row r="3419" spans="1:8" ht="15" customHeight="1">
      <c r="A3419" s="9" t="s">
        <v>247</v>
      </c>
      <c r="B3419" s="10" t="s">
        <v>248</v>
      </c>
      <c r="C3419" s="11" t="s">
        <v>16</v>
      </c>
      <c r="D3419" s="11"/>
      <c r="E3419" s="9" t="s">
        <v>25</v>
      </c>
      <c r="F3419" s="12">
        <v>1.28</v>
      </c>
      <c r="G3419" s="13">
        <v>3.03</v>
      </c>
      <c r="H3419" s="13">
        <f t="shared" si="6"/>
        <v>3.88</v>
      </c>
    </row>
    <row r="3420" spans="1:8" ht="15" customHeight="1">
      <c r="A3420" s="4"/>
      <c r="B3420" s="4"/>
      <c r="C3420" s="4"/>
      <c r="D3420" s="4"/>
      <c r="E3420" s="4"/>
      <c r="F3420" s="14" t="s">
        <v>11</v>
      </c>
      <c r="G3420" s="14"/>
      <c r="H3420" s="15">
        <f>SUM(H3413:H3419)</f>
        <v>91.62</v>
      </c>
    </row>
    <row r="3421" spans="1:8" ht="15" customHeight="1">
      <c r="A3421" s="2" t="s">
        <v>26</v>
      </c>
      <c r="B3421" s="2"/>
      <c r="C3421" s="7" t="s">
        <v>2</v>
      </c>
      <c r="D3421" s="7"/>
      <c r="E3421" s="8" t="s">
        <v>3</v>
      </c>
      <c r="F3421" s="8" t="s">
        <v>4</v>
      </c>
      <c r="G3421" s="8" t="s">
        <v>5</v>
      </c>
      <c r="H3421" s="8" t="s">
        <v>6</v>
      </c>
    </row>
    <row r="3422" spans="1:8" ht="21" customHeight="1">
      <c r="A3422" s="9" t="s">
        <v>220</v>
      </c>
      <c r="B3422" s="10" t="s">
        <v>221</v>
      </c>
      <c r="C3422" s="11" t="s">
        <v>16</v>
      </c>
      <c r="D3422" s="11"/>
      <c r="E3422" s="9" t="s">
        <v>29</v>
      </c>
      <c r="F3422" s="12">
        <v>4.7526999999999999</v>
      </c>
      <c r="G3422" s="13">
        <v>22</v>
      </c>
      <c r="H3422" s="13">
        <f>ROUND(ROUND(F3422,8)*G3422,2)</f>
        <v>104.56</v>
      </c>
    </row>
    <row r="3423" spans="1:8" ht="21" customHeight="1">
      <c r="A3423" s="9" t="s">
        <v>222</v>
      </c>
      <c r="B3423" s="10" t="s">
        <v>223</v>
      </c>
      <c r="C3423" s="11" t="s">
        <v>16</v>
      </c>
      <c r="D3423" s="11"/>
      <c r="E3423" s="9" t="s">
        <v>29</v>
      </c>
      <c r="F3423" s="12">
        <v>4.7526999999999999</v>
      </c>
      <c r="G3423" s="13">
        <v>27.04</v>
      </c>
      <c r="H3423" s="13">
        <f>ROUND(ROUND(F3423,8)*G3423,2)</f>
        <v>128.51</v>
      </c>
    </row>
    <row r="3424" spans="1:8" ht="18" customHeight="1">
      <c r="A3424" s="4"/>
      <c r="B3424" s="4"/>
      <c r="C3424" s="4"/>
      <c r="D3424" s="4"/>
      <c r="E3424" s="4"/>
      <c r="F3424" s="14" t="s">
        <v>32</v>
      </c>
      <c r="G3424" s="14"/>
      <c r="H3424" s="15">
        <f>SUM(H3422:H3423)</f>
        <v>233.07</v>
      </c>
    </row>
    <row r="3425" spans="1:8" ht="15" customHeight="1">
      <c r="A3425" s="18" t="s">
        <v>253</v>
      </c>
      <c r="B3425" s="18"/>
      <c r="C3425" s="18"/>
      <c r="D3425" s="4"/>
      <c r="E3425" s="4"/>
      <c r="F3425" s="16" t="s">
        <v>12</v>
      </c>
      <c r="G3425" s="16"/>
      <c r="H3425" s="17">
        <v>324.69</v>
      </c>
    </row>
    <row r="3426" spans="1:8" ht="2.1" customHeight="1">
      <c r="A3426" s="18"/>
      <c r="B3426" s="18"/>
      <c r="C3426" s="18"/>
      <c r="D3426" s="4"/>
      <c r="E3426" s="4"/>
      <c r="F3426" s="4"/>
      <c r="G3426" s="4"/>
      <c r="H3426" s="4"/>
    </row>
    <row r="3427" spans="1:8" ht="9.9499999999999993" customHeight="1">
      <c r="A3427" s="4"/>
      <c r="B3427" s="4"/>
      <c r="C3427" s="4"/>
      <c r="D3427" s="4"/>
      <c r="E3427" s="4"/>
      <c r="F3427" s="5"/>
      <c r="G3427" s="5"/>
      <c r="H3427" s="5"/>
    </row>
    <row r="3428" spans="1:8" ht="20.100000000000001" customHeight="1">
      <c r="A3428" s="6" t="s">
        <v>812</v>
      </c>
      <c r="B3428" s="6"/>
      <c r="C3428" s="6"/>
      <c r="D3428" s="6"/>
      <c r="E3428" s="6"/>
      <c r="F3428" s="6"/>
      <c r="G3428" s="6"/>
      <c r="H3428" s="6"/>
    </row>
    <row r="3429" spans="1:8" ht="15" customHeight="1">
      <c r="A3429" s="2" t="s">
        <v>38</v>
      </c>
      <c r="B3429" s="2"/>
      <c r="C3429" s="7" t="s">
        <v>2</v>
      </c>
      <c r="D3429" s="7"/>
      <c r="E3429" s="8" t="s">
        <v>3</v>
      </c>
      <c r="F3429" s="8" t="s">
        <v>4</v>
      </c>
      <c r="G3429" s="8" t="s">
        <v>5</v>
      </c>
      <c r="H3429" s="8" t="s">
        <v>6</v>
      </c>
    </row>
    <row r="3430" spans="1:8" ht="29.1" customHeight="1">
      <c r="A3430" s="9" t="s">
        <v>214</v>
      </c>
      <c r="B3430" s="10" t="s">
        <v>215</v>
      </c>
      <c r="C3430" s="11" t="s">
        <v>16</v>
      </c>
      <c r="D3430" s="11"/>
      <c r="E3430" s="9" t="s">
        <v>41</v>
      </c>
      <c r="F3430" s="12">
        <v>1.5165999999999999</v>
      </c>
      <c r="G3430" s="13">
        <v>192.89</v>
      </c>
      <c r="H3430" s="13">
        <f>ROUND(ROUND(F3430,8)*G3430,2)</f>
        <v>292.54000000000002</v>
      </c>
    </row>
    <row r="3431" spans="1:8" ht="29.1" customHeight="1">
      <c r="A3431" s="9" t="s">
        <v>216</v>
      </c>
      <c r="B3431" s="10" t="s">
        <v>217</v>
      </c>
      <c r="C3431" s="11" t="s">
        <v>16</v>
      </c>
      <c r="D3431" s="11"/>
      <c r="E3431" s="9" t="s">
        <v>44</v>
      </c>
      <c r="F3431" s="12">
        <v>0.2059</v>
      </c>
      <c r="G3431" s="13">
        <v>366.79</v>
      </c>
      <c r="H3431" s="13">
        <f>ROUND(ROUND(F3431,8)*G3431,2)</f>
        <v>75.52</v>
      </c>
    </row>
    <row r="3432" spans="1:8" ht="18" customHeight="1">
      <c r="A3432" s="4"/>
      <c r="B3432" s="4"/>
      <c r="C3432" s="4"/>
      <c r="D3432" s="4"/>
      <c r="E3432" s="4"/>
      <c r="F3432" s="14" t="s">
        <v>45</v>
      </c>
      <c r="G3432" s="14"/>
      <c r="H3432" s="15">
        <f>SUM(H3430:H3431)</f>
        <v>368.06</v>
      </c>
    </row>
    <row r="3433" spans="1:8" ht="15" customHeight="1">
      <c r="A3433" s="2" t="s">
        <v>1</v>
      </c>
      <c r="B3433" s="2"/>
      <c r="C3433" s="7" t="s">
        <v>2</v>
      </c>
      <c r="D3433" s="7"/>
      <c r="E3433" s="8" t="s">
        <v>3</v>
      </c>
      <c r="F3433" s="8" t="s">
        <v>4</v>
      </c>
      <c r="G3433" s="8" t="s">
        <v>5</v>
      </c>
      <c r="H3433" s="8" t="s">
        <v>6</v>
      </c>
    </row>
    <row r="3434" spans="1:8" ht="21" customHeight="1">
      <c r="A3434" s="9" t="s">
        <v>231</v>
      </c>
      <c r="B3434" s="10" t="s">
        <v>232</v>
      </c>
      <c r="C3434" s="11" t="s">
        <v>16</v>
      </c>
      <c r="D3434" s="11"/>
      <c r="E3434" s="9" t="s">
        <v>10</v>
      </c>
      <c r="F3434" s="12">
        <v>4</v>
      </c>
      <c r="G3434" s="13">
        <v>1.63</v>
      </c>
      <c r="H3434" s="13">
        <f>ROUND(ROUND(F3434,8)*G3434,2)</f>
        <v>6.52</v>
      </c>
    </row>
    <row r="3435" spans="1:8" ht="21" customHeight="1">
      <c r="A3435" s="9" t="s">
        <v>241</v>
      </c>
      <c r="B3435" s="10" t="s">
        <v>242</v>
      </c>
      <c r="C3435" s="11" t="s">
        <v>16</v>
      </c>
      <c r="D3435" s="11"/>
      <c r="E3435" s="9" t="s">
        <v>10</v>
      </c>
      <c r="F3435" s="12">
        <v>4</v>
      </c>
      <c r="G3435" s="13">
        <v>2.0099999999999998</v>
      </c>
      <c r="H3435" s="13">
        <f>ROUND(ROUND(F3435,8)*G3435,2)</f>
        <v>8.0399999999999991</v>
      </c>
    </row>
    <row r="3436" spans="1:8" ht="15" customHeight="1">
      <c r="A3436" s="9" t="s">
        <v>243</v>
      </c>
      <c r="B3436" s="10" t="s">
        <v>244</v>
      </c>
      <c r="C3436" s="11" t="s">
        <v>16</v>
      </c>
      <c r="D3436" s="11"/>
      <c r="E3436" s="9" t="s">
        <v>10</v>
      </c>
      <c r="F3436" s="12">
        <v>8</v>
      </c>
      <c r="G3436" s="13">
        <v>0.51</v>
      </c>
      <c r="H3436" s="13">
        <f>ROUND(ROUND(F3436,8)*G3436,2)</f>
        <v>4.08</v>
      </c>
    </row>
    <row r="3437" spans="1:8" ht="29.1" customHeight="1">
      <c r="A3437" s="9" t="s">
        <v>218</v>
      </c>
      <c r="B3437" s="10" t="s">
        <v>219</v>
      </c>
      <c r="C3437" s="11" t="s">
        <v>16</v>
      </c>
      <c r="D3437" s="11"/>
      <c r="E3437" s="9" t="s">
        <v>10</v>
      </c>
      <c r="F3437" s="12">
        <v>10</v>
      </c>
      <c r="G3437" s="13">
        <v>1.35</v>
      </c>
      <c r="H3437" s="13">
        <f>ROUND(ROUND(F3437,8)*G3437,2)</f>
        <v>13.5</v>
      </c>
    </row>
    <row r="3438" spans="1:8" ht="15" customHeight="1">
      <c r="A3438" s="9" t="s">
        <v>247</v>
      </c>
      <c r="B3438" s="10" t="s">
        <v>248</v>
      </c>
      <c r="C3438" s="11" t="s">
        <v>16</v>
      </c>
      <c r="D3438" s="11"/>
      <c r="E3438" s="9" t="s">
        <v>25</v>
      </c>
      <c r="F3438" s="12">
        <v>1.28</v>
      </c>
      <c r="G3438" s="13">
        <v>3.03</v>
      </c>
      <c r="H3438" s="13">
        <f>ROUND(ROUND(F3438,8)*G3438,2)</f>
        <v>3.88</v>
      </c>
    </row>
    <row r="3439" spans="1:8" ht="15" customHeight="1">
      <c r="A3439" s="4"/>
      <c r="B3439" s="4"/>
      <c r="C3439" s="4"/>
      <c r="D3439" s="4"/>
      <c r="E3439" s="4"/>
      <c r="F3439" s="14" t="s">
        <v>11</v>
      </c>
      <c r="G3439" s="14"/>
      <c r="H3439" s="15">
        <f>SUM(H3434:H3438)</f>
        <v>36.020000000000003</v>
      </c>
    </row>
    <row r="3440" spans="1:8" ht="15" customHeight="1">
      <c r="A3440" s="2" t="s">
        <v>26</v>
      </c>
      <c r="B3440" s="2"/>
      <c r="C3440" s="7" t="s">
        <v>2</v>
      </c>
      <c r="D3440" s="7"/>
      <c r="E3440" s="8" t="s">
        <v>3</v>
      </c>
      <c r="F3440" s="8" t="s">
        <v>4</v>
      </c>
      <c r="G3440" s="8" t="s">
        <v>5</v>
      </c>
      <c r="H3440" s="8" t="s">
        <v>6</v>
      </c>
    </row>
    <row r="3441" spans="1:8" ht="21" customHeight="1">
      <c r="A3441" s="9" t="s">
        <v>220</v>
      </c>
      <c r="B3441" s="10" t="s">
        <v>221</v>
      </c>
      <c r="C3441" s="11" t="s">
        <v>16</v>
      </c>
      <c r="D3441" s="11"/>
      <c r="E3441" s="9" t="s">
        <v>29</v>
      </c>
      <c r="F3441" s="12">
        <v>5.0091000000000001</v>
      </c>
      <c r="G3441" s="13">
        <v>22</v>
      </c>
      <c r="H3441" s="13">
        <f>ROUND(ROUND(F3441,8)*G3441,2)</f>
        <v>110.2</v>
      </c>
    </row>
    <row r="3442" spans="1:8" ht="21" customHeight="1">
      <c r="A3442" s="9" t="s">
        <v>222</v>
      </c>
      <c r="B3442" s="10" t="s">
        <v>223</v>
      </c>
      <c r="C3442" s="11" t="s">
        <v>16</v>
      </c>
      <c r="D3442" s="11"/>
      <c r="E3442" s="9" t="s">
        <v>29</v>
      </c>
      <c r="F3442" s="12">
        <v>5.0091000000000001</v>
      </c>
      <c r="G3442" s="13">
        <v>27.04</v>
      </c>
      <c r="H3442" s="13">
        <f>ROUND(ROUND(F3442,8)*G3442,2)</f>
        <v>135.44999999999999</v>
      </c>
    </row>
    <row r="3443" spans="1:8" ht="18" customHeight="1">
      <c r="A3443" s="4"/>
      <c r="B3443" s="4"/>
      <c r="C3443" s="4"/>
      <c r="D3443" s="4"/>
      <c r="E3443" s="4"/>
      <c r="F3443" s="14" t="s">
        <v>32</v>
      </c>
      <c r="G3443" s="14"/>
      <c r="H3443" s="15">
        <f>SUM(H3441:H3442)</f>
        <v>245.64999999999998</v>
      </c>
    </row>
    <row r="3444" spans="1:8" ht="15" customHeight="1">
      <c r="A3444" s="18" t="s">
        <v>255</v>
      </c>
      <c r="B3444" s="18"/>
      <c r="C3444" s="18"/>
      <c r="D3444" s="4"/>
      <c r="E3444" s="4"/>
      <c r="F3444" s="16" t="s">
        <v>12</v>
      </c>
      <c r="G3444" s="16"/>
      <c r="H3444" s="17">
        <v>649.73</v>
      </c>
    </row>
    <row r="3445" spans="1:8" ht="2.1" customHeight="1">
      <c r="A3445" s="18"/>
      <c r="B3445" s="18"/>
      <c r="C3445" s="18"/>
      <c r="D3445" s="4"/>
      <c r="E3445" s="4"/>
      <c r="F3445" s="4"/>
      <c r="G3445" s="4"/>
      <c r="H3445" s="4"/>
    </row>
    <row r="3446" spans="1:8" ht="9.9499999999999993" customHeight="1">
      <c r="A3446" s="4"/>
      <c r="B3446" s="4"/>
      <c r="C3446" s="4"/>
      <c r="D3446" s="4"/>
      <c r="E3446" s="4"/>
      <c r="F3446" s="5"/>
      <c r="G3446" s="5"/>
      <c r="H3446" s="5"/>
    </row>
    <row r="3447" spans="1:8" ht="20.100000000000001" customHeight="1">
      <c r="A3447" s="6" t="s">
        <v>813</v>
      </c>
      <c r="B3447" s="6"/>
      <c r="C3447" s="6"/>
      <c r="D3447" s="6"/>
      <c r="E3447" s="6"/>
      <c r="F3447" s="6"/>
      <c r="G3447" s="6"/>
      <c r="H3447" s="6"/>
    </row>
    <row r="3448" spans="1:8" ht="15" customHeight="1">
      <c r="A3448" s="2" t="s">
        <v>1</v>
      </c>
      <c r="B3448" s="2"/>
      <c r="C3448" s="7" t="s">
        <v>2</v>
      </c>
      <c r="D3448" s="7"/>
      <c r="E3448" s="8" t="s">
        <v>3</v>
      </c>
      <c r="F3448" s="8" t="s">
        <v>4</v>
      </c>
      <c r="G3448" s="8" t="s">
        <v>5</v>
      </c>
      <c r="H3448" s="8" t="s">
        <v>6</v>
      </c>
    </row>
    <row r="3449" spans="1:8" ht="21" customHeight="1">
      <c r="A3449" s="9" t="s">
        <v>231</v>
      </c>
      <c r="B3449" s="10" t="s">
        <v>232</v>
      </c>
      <c r="C3449" s="11" t="s">
        <v>16</v>
      </c>
      <c r="D3449" s="11"/>
      <c r="E3449" s="9" t="s">
        <v>10</v>
      </c>
      <c r="F3449" s="12">
        <v>6</v>
      </c>
      <c r="G3449" s="13">
        <v>1.63</v>
      </c>
      <c r="H3449" s="13">
        <f t="shared" ref="H3449:H3455" si="7">ROUND(ROUND(F3449,8)*G3449,2)</f>
        <v>9.7799999999999994</v>
      </c>
    </row>
    <row r="3450" spans="1:8" ht="15" customHeight="1">
      <c r="A3450" s="9" t="s">
        <v>233</v>
      </c>
      <c r="B3450" s="10" t="s">
        <v>234</v>
      </c>
      <c r="C3450" s="11" t="s">
        <v>16</v>
      </c>
      <c r="D3450" s="11"/>
      <c r="E3450" s="9" t="s">
        <v>10</v>
      </c>
      <c r="F3450" s="12">
        <v>6</v>
      </c>
      <c r="G3450" s="13">
        <v>0.59</v>
      </c>
      <c r="H3450" s="13">
        <f t="shared" si="7"/>
        <v>3.54</v>
      </c>
    </row>
    <row r="3451" spans="1:8" ht="21" customHeight="1">
      <c r="A3451" s="9" t="s">
        <v>241</v>
      </c>
      <c r="B3451" s="10" t="s">
        <v>242</v>
      </c>
      <c r="C3451" s="11" t="s">
        <v>16</v>
      </c>
      <c r="D3451" s="11"/>
      <c r="E3451" s="9" t="s">
        <v>10</v>
      </c>
      <c r="F3451" s="12">
        <v>6</v>
      </c>
      <c r="G3451" s="13">
        <v>2.0099999999999998</v>
      </c>
      <c r="H3451" s="13">
        <f t="shared" si="7"/>
        <v>12.06</v>
      </c>
    </row>
    <row r="3452" spans="1:8" ht="29.1" customHeight="1">
      <c r="A3452" s="9" t="s">
        <v>235</v>
      </c>
      <c r="B3452" s="10" t="s">
        <v>236</v>
      </c>
      <c r="C3452" s="11" t="s">
        <v>16</v>
      </c>
      <c r="D3452" s="11"/>
      <c r="E3452" s="9" t="s">
        <v>10</v>
      </c>
      <c r="F3452" s="12">
        <v>8</v>
      </c>
      <c r="G3452" s="13">
        <v>0.75</v>
      </c>
      <c r="H3452" s="13">
        <f t="shared" si="7"/>
        <v>6</v>
      </c>
    </row>
    <row r="3453" spans="1:8" ht="21" customHeight="1">
      <c r="A3453" s="9" t="s">
        <v>237</v>
      </c>
      <c r="B3453" s="10" t="s">
        <v>238</v>
      </c>
      <c r="C3453" s="11" t="s">
        <v>16</v>
      </c>
      <c r="D3453" s="11"/>
      <c r="E3453" s="9" t="s">
        <v>10</v>
      </c>
      <c r="F3453" s="12">
        <v>6</v>
      </c>
      <c r="G3453" s="13">
        <v>2.5099999999999998</v>
      </c>
      <c r="H3453" s="13">
        <f t="shared" si="7"/>
        <v>15.06</v>
      </c>
    </row>
    <row r="3454" spans="1:8" ht="21" customHeight="1">
      <c r="A3454" s="9" t="s">
        <v>245</v>
      </c>
      <c r="B3454" s="10" t="s">
        <v>246</v>
      </c>
      <c r="C3454" s="11" t="s">
        <v>16</v>
      </c>
      <c r="D3454" s="11"/>
      <c r="E3454" s="9" t="s">
        <v>10</v>
      </c>
      <c r="F3454" s="12">
        <v>2</v>
      </c>
      <c r="G3454" s="13">
        <v>20.27</v>
      </c>
      <c r="H3454" s="13">
        <f t="shared" si="7"/>
        <v>40.54</v>
      </c>
    </row>
    <row r="3455" spans="1:8" ht="29.1" customHeight="1">
      <c r="A3455" s="9" t="s">
        <v>218</v>
      </c>
      <c r="B3455" s="10" t="s">
        <v>219</v>
      </c>
      <c r="C3455" s="11" t="s">
        <v>16</v>
      </c>
      <c r="D3455" s="11"/>
      <c r="E3455" s="9" t="s">
        <v>10</v>
      </c>
      <c r="F3455" s="12">
        <v>10</v>
      </c>
      <c r="G3455" s="13">
        <v>1.35</v>
      </c>
      <c r="H3455" s="13">
        <f t="shared" si="7"/>
        <v>13.5</v>
      </c>
    </row>
    <row r="3456" spans="1:8" ht="15" customHeight="1">
      <c r="A3456" s="4"/>
      <c r="B3456" s="4"/>
      <c r="C3456" s="4"/>
      <c r="D3456" s="4"/>
      <c r="E3456" s="4"/>
      <c r="F3456" s="14" t="s">
        <v>11</v>
      </c>
      <c r="G3456" s="14"/>
      <c r="H3456" s="15">
        <f>SUM(H3449:H3455)</f>
        <v>100.48</v>
      </c>
    </row>
    <row r="3457" spans="1:8" ht="15" customHeight="1">
      <c r="A3457" s="2" t="s">
        <v>26</v>
      </c>
      <c r="B3457" s="2"/>
      <c r="C3457" s="7" t="s">
        <v>2</v>
      </c>
      <c r="D3457" s="7"/>
      <c r="E3457" s="8" t="s">
        <v>3</v>
      </c>
      <c r="F3457" s="8" t="s">
        <v>4</v>
      </c>
      <c r="G3457" s="8" t="s">
        <v>5</v>
      </c>
      <c r="H3457" s="8" t="s">
        <v>6</v>
      </c>
    </row>
    <row r="3458" spans="1:8" ht="21" customHeight="1">
      <c r="A3458" s="9" t="s">
        <v>220</v>
      </c>
      <c r="B3458" s="10" t="s">
        <v>221</v>
      </c>
      <c r="C3458" s="11" t="s">
        <v>16</v>
      </c>
      <c r="D3458" s="11"/>
      <c r="E3458" s="9" t="s">
        <v>29</v>
      </c>
      <c r="F3458" s="12">
        <v>4.3619000000000003</v>
      </c>
      <c r="G3458" s="13">
        <v>22</v>
      </c>
      <c r="H3458" s="13">
        <f>ROUND(ROUND(F3458,8)*G3458,2)</f>
        <v>95.96</v>
      </c>
    </row>
    <row r="3459" spans="1:8" ht="21" customHeight="1">
      <c r="A3459" s="9" t="s">
        <v>222</v>
      </c>
      <c r="B3459" s="10" t="s">
        <v>223</v>
      </c>
      <c r="C3459" s="11" t="s">
        <v>16</v>
      </c>
      <c r="D3459" s="11"/>
      <c r="E3459" s="9" t="s">
        <v>29</v>
      </c>
      <c r="F3459" s="12">
        <v>4.3619000000000003</v>
      </c>
      <c r="G3459" s="13">
        <v>27.04</v>
      </c>
      <c r="H3459" s="13">
        <f>ROUND(ROUND(F3459,8)*G3459,2)</f>
        <v>117.95</v>
      </c>
    </row>
    <row r="3460" spans="1:8" ht="18" customHeight="1">
      <c r="A3460" s="4"/>
      <c r="B3460" s="4"/>
      <c r="C3460" s="4"/>
      <c r="D3460" s="4"/>
      <c r="E3460" s="4"/>
      <c r="F3460" s="14" t="s">
        <v>32</v>
      </c>
      <c r="G3460" s="14"/>
      <c r="H3460" s="15">
        <f>SUM(H3458:H3459)</f>
        <v>213.91</v>
      </c>
    </row>
    <row r="3461" spans="1:8" ht="15" customHeight="1">
      <c r="A3461" s="18" t="s">
        <v>814</v>
      </c>
      <c r="B3461" s="18"/>
      <c r="C3461" s="18"/>
      <c r="D3461" s="4"/>
      <c r="E3461" s="4"/>
      <c r="F3461" s="16" t="s">
        <v>12</v>
      </c>
      <c r="G3461" s="16"/>
      <c r="H3461" s="17">
        <v>314.39</v>
      </c>
    </row>
    <row r="3462" spans="1:8" ht="2.1" customHeight="1">
      <c r="A3462" s="18"/>
      <c r="B3462" s="18"/>
      <c r="C3462" s="18"/>
      <c r="D3462" s="4"/>
      <c r="E3462" s="4"/>
      <c r="F3462" s="4"/>
      <c r="G3462" s="4"/>
      <c r="H3462" s="4"/>
    </row>
    <row r="3463" spans="1:8" ht="9.9499999999999993" customHeight="1">
      <c r="A3463" s="4"/>
      <c r="B3463" s="4"/>
      <c r="C3463" s="4"/>
      <c r="D3463" s="4"/>
      <c r="E3463" s="4"/>
      <c r="F3463" s="5"/>
      <c r="G3463" s="5"/>
      <c r="H3463" s="5"/>
    </row>
    <row r="3464" spans="1:8" ht="20.100000000000001" customHeight="1">
      <c r="A3464" s="6" t="s">
        <v>815</v>
      </c>
      <c r="B3464" s="6"/>
      <c r="C3464" s="6"/>
      <c r="D3464" s="6"/>
      <c r="E3464" s="6"/>
      <c r="F3464" s="6"/>
      <c r="G3464" s="6"/>
      <c r="H3464" s="6"/>
    </row>
    <row r="3465" spans="1:8" ht="15" customHeight="1">
      <c r="A3465" s="2" t="s">
        <v>1</v>
      </c>
      <c r="B3465" s="2"/>
      <c r="C3465" s="7" t="s">
        <v>2</v>
      </c>
      <c r="D3465" s="7"/>
      <c r="E3465" s="8" t="s">
        <v>3</v>
      </c>
      <c r="F3465" s="8" t="s">
        <v>4</v>
      </c>
      <c r="G3465" s="8" t="s">
        <v>5</v>
      </c>
      <c r="H3465" s="8" t="s">
        <v>6</v>
      </c>
    </row>
    <row r="3466" spans="1:8" ht="29.1" customHeight="1">
      <c r="A3466" s="9" t="s">
        <v>259</v>
      </c>
      <c r="B3466" s="10" t="s">
        <v>260</v>
      </c>
      <c r="C3466" s="11" t="s">
        <v>16</v>
      </c>
      <c r="D3466" s="11"/>
      <c r="E3466" s="9" t="s">
        <v>10</v>
      </c>
      <c r="F3466" s="12">
        <v>9</v>
      </c>
      <c r="G3466" s="13">
        <v>0.98</v>
      </c>
      <c r="H3466" s="13">
        <f>ROUND(ROUND(F3466,8)*G3466,2)</f>
        <v>8.82</v>
      </c>
    </row>
    <row r="3467" spans="1:8" ht="21" customHeight="1">
      <c r="A3467" s="9" t="s">
        <v>241</v>
      </c>
      <c r="B3467" s="10" t="s">
        <v>242</v>
      </c>
      <c r="C3467" s="11" t="s">
        <v>16</v>
      </c>
      <c r="D3467" s="11"/>
      <c r="E3467" s="9" t="s">
        <v>10</v>
      </c>
      <c r="F3467" s="12">
        <v>6</v>
      </c>
      <c r="G3467" s="13">
        <v>2.0099999999999998</v>
      </c>
      <c r="H3467" s="13">
        <f>ROUND(ROUND(F3467,8)*G3467,2)</f>
        <v>12.06</v>
      </c>
    </row>
    <row r="3468" spans="1:8" ht="29.1" customHeight="1">
      <c r="A3468" s="9" t="s">
        <v>235</v>
      </c>
      <c r="B3468" s="10" t="s">
        <v>236</v>
      </c>
      <c r="C3468" s="11" t="s">
        <v>16</v>
      </c>
      <c r="D3468" s="11"/>
      <c r="E3468" s="9" t="s">
        <v>10</v>
      </c>
      <c r="F3468" s="12">
        <v>4</v>
      </c>
      <c r="G3468" s="13">
        <v>0.75</v>
      </c>
      <c r="H3468" s="13">
        <f>ROUND(ROUND(F3468,8)*G3468,2)</f>
        <v>3</v>
      </c>
    </row>
    <row r="3469" spans="1:8" ht="21" customHeight="1">
      <c r="A3469" s="9" t="s">
        <v>245</v>
      </c>
      <c r="B3469" s="10" t="s">
        <v>246</v>
      </c>
      <c r="C3469" s="11" t="s">
        <v>16</v>
      </c>
      <c r="D3469" s="11"/>
      <c r="E3469" s="9" t="s">
        <v>10</v>
      </c>
      <c r="F3469" s="12">
        <v>2</v>
      </c>
      <c r="G3469" s="13">
        <v>20.27</v>
      </c>
      <c r="H3469" s="13">
        <f>ROUND(ROUND(F3469,8)*G3469,2)</f>
        <v>40.54</v>
      </c>
    </row>
    <row r="3470" spans="1:8" ht="29.1" customHeight="1">
      <c r="A3470" s="9" t="s">
        <v>218</v>
      </c>
      <c r="B3470" s="10" t="s">
        <v>219</v>
      </c>
      <c r="C3470" s="11" t="s">
        <v>16</v>
      </c>
      <c r="D3470" s="11"/>
      <c r="E3470" s="9" t="s">
        <v>10</v>
      </c>
      <c r="F3470" s="12">
        <v>10</v>
      </c>
      <c r="G3470" s="13">
        <v>1.35</v>
      </c>
      <c r="H3470" s="13">
        <f>ROUND(ROUND(F3470,8)*G3470,2)</f>
        <v>13.5</v>
      </c>
    </row>
    <row r="3471" spans="1:8" ht="15" customHeight="1">
      <c r="A3471" s="4"/>
      <c r="B3471" s="4"/>
      <c r="C3471" s="4"/>
      <c r="D3471" s="4"/>
      <c r="E3471" s="4"/>
      <c r="F3471" s="14" t="s">
        <v>11</v>
      </c>
      <c r="G3471" s="14"/>
      <c r="H3471" s="15">
        <f>SUM(H3466:H3470)</f>
        <v>77.92</v>
      </c>
    </row>
    <row r="3472" spans="1:8" ht="15" customHeight="1">
      <c r="A3472" s="2" t="s">
        <v>26</v>
      </c>
      <c r="B3472" s="2"/>
      <c r="C3472" s="7" t="s">
        <v>2</v>
      </c>
      <c r="D3472" s="7"/>
      <c r="E3472" s="8" t="s">
        <v>3</v>
      </c>
      <c r="F3472" s="8" t="s">
        <v>4</v>
      </c>
      <c r="G3472" s="8" t="s">
        <v>5</v>
      </c>
      <c r="H3472" s="8" t="s">
        <v>6</v>
      </c>
    </row>
    <row r="3473" spans="1:8" ht="21" customHeight="1">
      <c r="A3473" s="9" t="s">
        <v>220</v>
      </c>
      <c r="B3473" s="10" t="s">
        <v>221</v>
      </c>
      <c r="C3473" s="11" t="s">
        <v>16</v>
      </c>
      <c r="D3473" s="11"/>
      <c r="E3473" s="9" t="s">
        <v>29</v>
      </c>
      <c r="F3473" s="12">
        <v>2.3334000000000001</v>
      </c>
      <c r="G3473" s="13">
        <v>22</v>
      </c>
      <c r="H3473" s="13">
        <f>ROUND(ROUND(F3473,8)*G3473,2)</f>
        <v>51.33</v>
      </c>
    </row>
    <row r="3474" spans="1:8" ht="21" customHeight="1">
      <c r="A3474" s="9" t="s">
        <v>222</v>
      </c>
      <c r="B3474" s="10" t="s">
        <v>223</v>
      </c>
      <c r="C3474" s="11" t="s">
        <v>16</v>
      </c>
      <c r="D3474" s="11"/>
      <c r="E3474" s="9" t="s">
        <v>29</v>
      </c>
      <c r="F3474" s="12">
        <v>2.3334000000000001</v>
      </c>
      <c r="G3474" s="13">
        <v>27.04</v>
      </c>
      <c r="H3474" s="13">
        <f>ROUND(ROUND(F3474,8)*G3474,2)</f>
        <v>63.1</v>
      </c>
    </row>
    <row r="3475" spans="1:8" ht="18" customHeight="1">
      <c r="A3475" s="4"/>
      <c r="B3475" s="4"/>
      <c r="C3475" s="4"/>
      <c r="D3475" s="4"/>
      <c r="E3475" s="4"/>
      <c r="F3475" s="14" t="s">
        <v>32</v>
      </c>
      <c r="G3475" s="14"/>
      <c r="H3475" s="15">
        <f>SUM(H3473:H3474)</f>
        <v>114.43</v>
      </c>
    </row>
    <row r="3476" spans="1:8" ht="15" customHeight="1">
      <c r="A3476" s="18" t="s">
        <v>261</v>
      </c>
      <c r="B3476" s="18"/>
      <c r="C3476" s="18"/>
      <c r="D3476" s="4"/>
      <c r="E3476" s="4"/>
      <c r="F3476" s="16" t="s">
        <v>12</v>
      </c>
      <c r="G3476" s="16"/>
      <c r="H3476" s="17">
        <v>192.35</v>
      </c>
    </row>
    <row r="3477" spans="1:8" ht="2.1" customHeight="1">
      <c r="A3477" s="18"/>
      <c r="B3477" s="18"/>
      <c r="C3477" s="18"/>
      <c r="D3477" s="4"/>
      <c r="E3477" s="4"/>
      <c r="F3477" s="4"/>
      <c r="G3477" s="4"/>
      <c r="H3477" s="4"/>
    </row>
    <row r="3478" spans="1:8" ht="9.9499999999999993" customHeight="1">
      <c r="A3478" s="4"/>
      <c r="B3478" s="4"/>
      <c r="C3478" s="4"/>
      <c r="D3478" s="4"/>
      <c r="E3478" s="4"/>
      <c r="F3478" s="5"/>
      <c r="G3478" s="5"/>
      <c r="H3478" s="5"/>
    </row>
    <row r="3479" spans="1:8" ht="20.100000000000001" customHeight="1">
      <c r="A3479" s="6" t="s">
        <v>816</v>
      </c>
      <c r="B3479" s="6"/>
      <c r="C3479" s="6"/>
      <c r="D3479" s="6"/>
      <c r="E3479" s="6"/>
      <c r="F3479" s="6"/>
      <c r="G3479" s="6"/>
      <c r="H3479" s="6"/>
    </row>
    <row r="3480" spans="1:8" ht="15" customHeight="1">
      <c r="A3480" s="2" t="s">
        <v>1</v>
      </c>
      <c r="B3480" s="2"/>
      <c r="C3480" s="7" t="s">
        <v>2</v>
      </c>
      <c r="D3480" s="7"/>
      <c r="E3480" s="8" t="s">
        <v>3</v>
      </c>
      <c r="F3480" s="8" t="s">
        <v>4</v>
      </c>
      <c r="G3480" s="8" t="s">
        <v>5</v>
      </c>
      <c r="H3480" s="8" t="s">
        <v>6</v>
      </c>
    </row>
    <row r="3481" spans="1:8" ht="21" customHeight="1">
      <c r="A3481" s="9" t="s">
        <v>231</v>
      </c>
      <c r="B3481" s="10" t="s">
        <v>232</v>
      </c>
      <c r="C3481" s="11" t="s">
        <v>16</v>
      </c>
      <c r="D3481" s="11"/>
      <c r="E3481" s="9" t="s">
        <v>10</v>
      </c>
      <c r="F3481" s="12">
        <v>6</v>
      </c>
      <c r="G3481" s="13">
        <v>1.63</v>
      </c>
      <c r="H3481" s="13">
        <f t="shared" ref="H3481:H3487" si="8">ROUND(ROUND(F3481,8)*G3481,2)</f>
        <v>9.7799999999999994</v>
      </c>
    </row>
    <row r="3482" spans="1:8" ht="15" customHeight="1">
      <c r="A3482" s="9" t="s">
        <v>233</v>
      </c>
      <c r="B3482" s="10" t="s">
        <v>234</v>
      </c>
      <c r="C3482" s="11" t="s">
        <v>16</v>
      </c>
      <c r="D3482" s="11"/>
      <c r="E3482" s="9" t="s">
        <v>10</v>
      </c>
      <c r="F3482" s="12">
        <v>6</v>
      </c>
      <c r="G3482" s="13">
        <v>0.59</v>
      </c>
      <c r="H3482" s="13">
        <f t="shared" si="8"/>
        <v>3.54</v>
      </c>
    </row>
    <row r="3483" spans="1:8" ht="21" customHeight="1">
      <c r="A3483" s="9" t="s">
        <v>241</v>
      </c>
      <c r="B3483" s="10" t="s">
        <v>242</v>
      </c>
      <c r="C3483" s="11" t="s">
        <v>16</v>
      </c>
      <c r="D3483" s="11"/>
      <c r="E3483" s="9" t="s">
        <v>10</v>
      </c>
      <c r="F3483" s="12">
        <v>6</v>
      </c>
      <c r="G3483" s="13">
        <v>2.0099999999999998</v>
      </c>
      <c r="H3483" s="13">
        <f t="shared" si="8"/>
        <v>12.06</v>
      </c>
    </row>
    <row r="3484" spans="1:8" ht="29.1" customHeight="1">
      <c r="A3484" s="9" t="s">
        <v>235</v>
      </c>
      <c r="B3484" s="10" t="s">
        <v>236</v>
      </c>
      <c r="C3484" s="11" t="s">
        <v>16</v>
      </c>
      <c r="D3484" s="11"/>
      <c r="E3484" s="9" t="s">
        <v>10</v>
      </c>
      <c r="F3484" s="12">
        <v>8</v>
      </c>
      <c r="G3484" s="13">
        <v>0.75</v>
      </c>
      <c r="H3484" s="13">
        <f t="shared" si="8"/>
        <v>6</v>
      </c>
    </row>
    <row r="3485" spans="1:8" ht="21" customHeight="1">
      <c r="A3485" s="9" t="s">
        <v>237</v>
      </c>
      <c r="B3485" s="10" t="s">
        <v>238</v>
      </c>
      <c r="C3485" s="11" t="s">
        <v>16</v>
      </c>
      <c r="D3485" s="11"/>
      <c r="E3485" s="9" t="s">
        <v>10</v>
      </c>
      <c r="F3485" s="12">
        <v>6</v>
      </c>
      <c r="G3485" s="13">
        <v>2.5099999999999998</v>
      </c>
      <c r="H3485" s="13">
        <f t="shared" si="8"/>
        <v>15.06</v>
      </c>
    </row>
    <row r="3486" spans="1:8" ht="21" customHeight="1">
      <c r="A3486" s="9" t="s">
        <v>245</v>
      </c>
      <c r="B3486" s="10" t="s">
        <v>246</v>
      </c>
      <c r="C3486" s="11" t="s">
        <v>16</v>
      </c>
      <c r="D3486" s="11"/>
      <c r="E3486" s="9" t="s">
        <v>10</v>
      </c>
      <c r="F3486" s="12">
        <v>2</v>
      </c>
      <c r="G3486" s="13">
        <v>20.27</v>
      </c>
      <c r="H3486" s="13">
        <f t="shared" si="8"/>
        <v>40.54</v>
      </c>
    </row>
    <row r="3487" spans="1:8" ht="29.1" customHeight="1">
      <c r="A3487" s="9" t="s">
        <v>218</v>
      </c>
      <c r="B3487" s="10" t="s">
        <v>219</v>
      </c>
      <c r="C3487" s="11" t="s">
        <v>16</v>
      </c>
      <c r="D3487" s="11"/>
      <c r="E3487" s="9" t="s">
        <v>10</v>
      </c>
      <c r="F3487" s="12">
        <v>10</v>
      </c>
      <c r="G3487" s="13">
        <v>1.35</v>
      </c>
      <c r="H3487" s="13">
        <f t="shared" si="8"/>
        <v>13.5</v>
      </c>
    </row>
    <row r="3488" spans="1:8" ht="15" customHeight="1">
      <c r="A3488" s="4"/>
      <c r="B3488" s="4"/>
      <c r="C3488" s="4"/>
      <c r="D3488" s="4"/>
      <c r="E3488" s="4"/>
      <c r="F3488" s="14" t="s">
        <v>11</v>
      </c>
      <c r="G3488" s="14"/>
      <c r="H3488" s="15">
        <f>SUM(H3481:H3487)</f>
        <v>100.48</v>
      </c>
    </row>
    <row r="3489" spans="1:8" ht="15" customHeight="1">
      <c r="A3489" s="2" t="s">
        <v>26</v>
      </c>
      <c r="B3489" s="2"/>
      <c r="C3489" s="7" t="s">
        <v>2</v>
      </c>
      <c r="D3489" s="7"/>
      <c r="E3489" s="8" t="s">
        <v>3</v>
      </c>
      <c r="F3489" s="8" t="s">
        <v>4</v>
      </c>
      <c r="G3489" s="8" t="s">
        <v>5</v>
      </c>
      <c r="H3489" s="8" t="s">
        <v>6</v>
      </c>
    </row>
    <row r="3490" spans="1:8" ht="21" customHeight="1">
      <c r="A3490" s="9" t="s">
        <v>220</v>
      </c>
      <c r="B3490" s="10" t="s">
        <v>221</v>
      </c>
      <c r="C3490" s="11" t="s">
        <v>16</v>
      </c>
      <c r="D3490" s="11"/>
      <c r="E3490" s="9" t="s">
        <v>29</v>
      </c>
      <c r="F3490" s="12">
        <v>3.87</v>
      </c>
      <c r="G3490" s="13">
        <v>22</v>
      </c>
      <c r="H3490" s="13">
        <f>ROUND(ROUND(F3490,8)*G3490,2)</f>
        <v>85.14</v>
      </c>
    </row>
    <row r="3491" spans="1:8" ht="21" customHeight="1">
      <c r="A3491" s="9" t="s">
        <v>222</v>
      </c>
      <c r="B3491" s="10" t="s">
        <v>223</v>
      </c>
      <c r="C3491" s="11" t="s">
        <v>16</v>
      </c>
      <c r="D3491" s="11"/>
      <c r="E3491" s="9" t="s">
        <v>29</v>
      </c>
      <c r="F3491" s="12">
        <v>3.87</v>
      </c>
      <c r="G3491" s="13">
        <v>27.04</v>
      </c>
      <c r="H3491" s="13">
        <f>ROUND(ROUND(F3491,8)*G3491,2)</f>
        <v>104.64</v>
      </c>
    </row>
    <row r="3492" spans="1:8" ht="18" customHeight="1">
      <c r="A3492" s="4"/>
      <c r="B3492" s="4"/>
      <c r="C3492" s="4"/>
      <c r="D3492" s="4"/>
      <c r="E3492" s="4"/>
      <c r="F3492" s="14" t="s">
        <v>32</v>
      </c>
      <c r="G3492" s="14"/>
      <c r="H3492" s="15">
        <f>SUM(H3490:H3491)</f>
        <v>189.78</v>
      </c>
    </row>
    <row r="3493" spans="1:8" ht="15" customHeight="1">
      <c r="A3493" s="18" t="s">
        <v>257</v>
      </c>
      <c r="B3493" s="18"/>
      <c r="C3493" s="18"/>
      <c r="D3493" s="4"/>
      <c r="E3493" s="4"/>
      <c r="F3493" s="16" t="s">
        <v>12</v>
      </c>
      <c r="G3493" s="16"/>
      <c r="H3493" s="17">
        <v>290.26</v>
      </c>
    </row>
    <row r="3494" spans="1:8" ht="2.1" customHeight="1">
      <c r="A3494" s="18"/>
      <c r="B3494" s="18"/>
      <c r="C3494" s="18"/>
      <c r="D3494" s="4"/>
      <c r="E3494" s="4"/>
      <c r="F3494" s="4"/>
      <c r="G3494" s="4"/>
      <c r="H3494" s="4"/>
    </row>
    <row r="3495" spans="1:8" ht="9.9499999999999993" customHeight="1">
      <c r="A3495" s="4"/>
      <c r="B3495" s="4"/>
      <c r="C3495" s="4"/>
      <c r="D3495" s="4"/>
      <c r="E3495" s="4"/>
      <c r="F3495" s="5"/>
      <c r="G3495" s="5"/>
      <c r="H3495" s="5"/>
    </row>
    <row r="3496" spans="1:8" ht="20.100000000000001" customHeight="1">
      <c r="A3496" s="6" t="s">
        <v>817</v>
      </c>
      <c r="B3496" s="6"/>
      <c r="C3496" s="6"/>
      <c r="D3496" s="6"/>
      <c r="E3496" s="6"/>
      <c r="F3496" s="6"/>
      <c r="G3496" s="6"/>
      <c r="H3496" s="6"/>
    </row>
    <row r="3497" spans="1:8" ht="15" customHeight="1">
      <c r="A3497" s="2" t="s">
        <v>38</v>
      </c>
      <c r="B3497" s="2"/>
      <c r="C3497" s="7" t="s">
        <v>2</v>
      </c>
      <c r="D3497" s="7"/>
      <c r="E3497" s="8" t="s">
        <v>3</v>
      </c>
      <c r="F3497" s="8" t="s">
        <v>4</v>
      </c>
      <c r="G3497" s="8" t="s">
        <v>5</v>
      </c>
      <c r="H3497" s="8" t="s">
        <v>6</v>
      </c>
    </row>
    <row r="3498" spans="1:8" ht="29.1" customHeight="1">
      <c r="A3498" s="9" t="s">
        <v>214</v>
      </c>
      <c r="B3498" s="10" t="s">
        <v>215</v>
      </c>
      <c r="C3498" s="11" t="s">
        <v>16</v>
      </c>
      <c r="D3498" s="11"/>
      <c r="E3498" s="9" t="s">
        <v>41</v>
      </c>
      <c r="F3498" s="12">
        <v>1.5165999999999999</v>
      </c>
      <c r="G3498" s="13">
        <v>192.89</v>
      </c>
      <c r="H3498" s="13">
        <f>ROUND(ROUND(F3498,8)*G3498,2)</f>
        <v>292.54000000000002</v>
      </c>
    </row>
    <row r="3499" spans="1:8" ht="29.1" customHeight="1">
      <c r="A3499" s="9" t="s">
        <v>216</v>
      </c>
      <c r="B3499" s="10" t="s">
        <v>217</v>
      </c>
      <c r="C3499" s="11" t="s">
        <v>16</v>
      </c>
      <c r="D3499" s="11"/>
      <c r="E3499" s="9" t="s">
        <v>44</v>
      </c>
      <c r="F3499" s="12">
        <v>0.2059</v>
      </c>
      <c r="G3499" s="13">
        <v>366.79</v>
      </c>
      <c r="H3499" s="13">
        <f>ROUND(ROUND(F3499,8)*G3499,2)</f>
        <v>75.52</v>
      </c>
    </row>
    <row r="3500" spans="1:8" ht="18" customHeight="1">
      <c r="A3500" s="4"/>
      <c r="B3500" s="4"/>
      <c r="C3500" s="4"/>
      <c r="D3500" s="4"/>
      <c r="E3500" s="4"/>
      <c r="F3500" s="14" t="s">
        <v>45</v>
      </c>
      <c r="G3500" s="14"/>
      <c r="H3500" s="15">
        <f>SUM(H3498:H3499)</f>
        <v>368.06</v>
      </c>
    </row>
    <row r="3501" spans="1:8" ht="15" customHeight="1">
      <c r="A3501" s="2" t="s">
        <v>1</v>
      </c>
      <c r="B3501" s="2"/>
      <c r="C3501" s="7" t="s">
        <v>2</v>
      </c>
      <c r="D3501" s="7"/>
      <c r="E3501" s="8" t="s">
        <v>3</v>
      </c>
      <c r="F3501" s="8" t="s">
        <v>4</v>
      </c>
      <c r="G3501" s="8" t="s">
        <v>5</v>
      </c>
      <c r="H3501" s="8" t="s">
        <v>6</v>
      </c>
    </row>
    <row r="3502" spans="1:8" ht="21" customHeight="1">
      <c r="A3502" s="9" t="s">
        <v>231</v>
      </c>
      <c r="B3502" s="10" t="s">
        <v>232</v>
      </c>
      <c r="C3502" s="11" t="s">
        <v>16</v>
      </c>
      <c r="D3502" s="11"/>
      <c r="E3502" s="9" t="s">
        <v>10</v>
      </c>
      <c r="F3502" s="12">
        <v>6</v>
      </c>
      <c r="G3502" s="13">
        <v>1.63</v>
      </c>
      <c r="H3502" s="13">
        <f>ROUND(ROUND(F3502,8)*G3502,2)</f>
        <v>9.7799999999999994</v>
      </c>
    </row>
    <row r="3503" spans="1:8" ht="15" customHeight="1">
      <c r="A3503" s="9" t="s">
        <v>233</v>
      </c>
      <c r="B3503" s="10" t="s">
        <v>234</v>
      </c>
      <c r="C3503" s="11" t="s">
        <v>16</v>
      </c>
      <c r="D3503" s="11"/>
      <c r="E3503" s="9" t="s">
        <v>10</v>
      </c>
      <c r="F3503" s="12">
        <v>6</v>
      </c>
      <c r="G3503" s="13">
        <v>0.59</v>
      </c>
      <c r="H3503" s="13">
        <f>ROUND(ROUND(F3503,8)*G3503,2)</f>
        <v>3.54</v>
      </c>
    </row>
    <row r="3504" spans="1:8" ht="29.1" customHeight="1">
      <c r="A3504" s="9" t="s">
        <v>235</v>
      </c>
      <c r="B3504" s="10" t="s">
        <v>236</v>
      </c>
      <c r="C3504" s="11" t="s">
        <v>16</v>
      </c>
      <c r="D3504" s="11"/>
      <c r="E3504" s="9" t="s">
        <v>10</v>
      </c>
      <c r="F3504" s="12">
        <v>4</v>
      </c>
      <c r="G3504" s="13">
        <v>0.75</v>
      </c>
      <c r="H3504" s="13">
        <f>ROUND(ROUND(F3504,8)*G3504,2)</f>
        <v>3</v>
      </c>
    </row>
    <row r="3505" spans="1:8" ht="21" customHeight="1">
      <c r="A3505" s="9" t="s">
        <v>237</v>
      </c>
      <c r="B3505" s="10" t="s">
        <v>238</v>
      </c>
      <c r="C3505" s="11" t="s">
        <v>16</v>
      </c>
      <c r="D3505" s="11"/>
      <c r="E3505" s="9" t="s">
        <v>10</v>
      </c>
      <c r="F3505" s="12">
        <v>6</v>
      </c>
      <c r="G3505" s="13">
        <v>2.5099999999999998</v>
      </c>
      <c r="H3505" s="13">
        <f>ROUND(ROUND(F3505,8)*G3505,2)</f>
        <v>15.06</v>
      </c>
    </row>
    <row r="3506" spans="1:8" ht="29.1" customHeight="1">
      <c r="A3506" s="9" t="s">
        <v>218</v>
      </c>
      <c r="B3506" s="10" t="s">
        <v>219</v>
      </c>
      <c r="C3506" s="11" t="s">
        <v>16</v>
      </c>
      <c r="D3506" s="11"/>
      <c r="E3506" s="9" t="s">
        <v>10</v>
      </c>
      <c r="F3506" s="12">
        <v>10</v>
      </c>
      <c r="G3506" s="13">
        <v>1.35</v>
      </c>
      <c r="H3506" s="13">
        <f>ROUND(ROUND(F3506,8)*G3506,2)</f>
        <v>13.5</v>
      </c>
    </row>
    <row r="3507" spans="1:8" ht="15" customHeight="1">
      <c r="A3507" s="4"/>
      <c r="B3507" s="4"/>
      <c r="C3507" s="4"/>
      <c r="D3507" s="4"/>
      <c r="E3507" s="4"/>
      <c r="F3507" s="14" t="s">
        <v>11</v>
      </c>
      <c r="G3507" s="14"/>
      <c r="H3507" s="15">
        <f>SUM(H3502:H3506)</f>
        <v>44.88</v>
      </c>
    </row>
    <row r="3508" spans="1:8" ht="15" customHeight="1">
      <c r="A3508" s="2" t="s">
        <v>26</v>
      </c>
      <c r="B3508" s="2"/>
      <c r="C3508" s="7" t="s">
        <v>2</v>
      </c>
      <c r="D3508" s="7"/>
      <c r="E3508" s="8" t="s">
        <v>3</v>
      </c>
      <c r="F3508" s="8" t="s">
        <v>4</v>
      </c>
      <c r="G3508" s="8" t="s">
        <v>5</v>
      </c>
      <c r="H3508" s="8" t="s">
        <v>6</v>
      </c>
    </row>
    <row r="3509" spans="1:8" ht="21" customHeight="1">
      <c r="A3509" s="9" t="s">
        <v>220</v>
      </c>
      <c r="B3509" s="10" t="s">
        <v>221</v>
      </c>
      <c r="C3509" s="11" t="s">
        <v>16</v>
      </c>
      <c r="D3509" s="11"/>
      <c r="E3509" s="9" t="s">
        <v>29</v>
      </c>
      <c r="F3509" s="12">
        <v>4.5749000000000004</v>
      </c>
      <c r="G3509" s="13">
        <v>22</v>
      </c>
      <c r="H3509" s="13">
        <f>ROUND(ROUND(F3509,8)*G3509,2)</f>
        <v>100.65</v>
      </c>
    </row>
    <row r="3510" spans="1:8" ht="21" customHeight="1">
      <c r="A3510" s="9" t="s">
        <v>222</v>
      </c>
      <c r="B3510" s="10" t="s">
        <v>223</v>
      </c>
      <c r="C3510" s="11" t="s">
        <v>16</v>
      </c>
      <c r="D3510" s="11"/>
      <c r="E3510" s="9" t="s">
        <v>29</v>
      </c>
      <c r="F3510" s="12">
        <v>4.5749000000000004</v>
      </c>
      <c r="G3510" s="13">
        <v>27.04</v>
      </c>
      <c r="H3510" s="13">
        <f>ROUND(ROUND(F3510,8)*G3510,2)</f>
        <v>123.71</v>
      </c>
    </row>
    <row r="3511" spans="1:8" ht="18" customHeight="1">
      <c r="A3511" s="4"/>
      <c r="B3511" s="4"/>
      <c r="C3511" s="4"/>
      <c r="D3511" s="4"/>
      <c r="E3511" s="4"/>
      <c r="F3511" s="14" t="s">
        <v>32</v>
      </c>
      <c r="G3511" s="14"/>
      <c r="H3511" s="15">
        <f>SUM(H3509:H3510)</f>
        <v>224.36</v>
      </c>
    </row>
    <row r="3512" spans="1:8" ht="15" customHeight="1">
      <c r="A3512" s="18" t="s">
        <v>239</v>
      </c>
      <c r="B3512" s="18"/>
      <c r="C3512" s="18"/>
      <c r="D3512" s="4"/>
      <c r="E3512" s="4"/>
      <c r="F3512" s="16" t="s">
        <v>12</v>
      </c>
      <c r="G3512" s="16"/>
      <c r="H3512" s="17">
        <v>637.29999999999995</v>
      </c>
    </row>
    <row r="3513" spans="1:8" ht="2.1" customHeight="1">
      <c r="A3513" s="18"/>
      <c r="B3513" s="18"/>
      <c r="C3513" s="18"/>
      <c r="D3513" s="4"/>
      <c r="E3513" s="4"/>
      <c r="F3513" s="4"/>
      <c r="G3513" s="4"/>
      <c r="H3513" s="4"/>
    </row>
    <row r="3514" spans="1:8" ht="9.9499999999999993" customHeight="1">
      <c r="A3514" s="4"/>
      <c r="B3514" s="4"/>
      <c r="C3514" s="4"/>
      <c r="D3514" s="4"/>
      <c r="E3514" s="4"/>
      <c r="F3514" s="5"/>
      <c r="G3514" s="5"/>
      <c r="H3514" s="5"/>
    </row>
    <row r="3515" spans="1:8" ht="20.100000000000001" customHeight="1">
      <c r="A3515" s="6" t="s">
        <v>818</v>
      </c>
      <c r="B3515" s="6"/>
      <c r="C3515" s="6"/>
      <c r="D3515" s="6"/>
      <c r="E3515" s="6"/>
      <c r="F3515" s="6"/>
      <c r="G3515" s="6"/>
      <c r="H3515" s="6"/>
    </row>
    <row r="3516" spans="1:8" ht="15" customHeight="1">
      <c r="A3516" s="2" t="s">
        <v>1</v>
      </c>
      <c r="B3516" s="2"/>
      <c r="C3516" s="7" t="s">
        <v>2</v>
      </c>
      <c r="D3516" s="7"/>
      <c r="E3516" s="8" t="s">
        <v>3</v>
      </c>
      <c r="F3516" s="8" t="s">
        <v>4</v>
      </c>
      <c r="G3516" s="8" t="s">
        <v>5</v>
      </c>
      <c r="H3516" s="8" t="s">
        <v>6</v>
      </c>
    </row>
    <row r="3517" spans="1:8" ht="15" customHeight="1">
      <c r="A3517" s="9" t="s">
        <v>263</v>
      </c>
      <c r="B3517" s="10" t="s">
        <v>264</v>
      </c>
      <c r="C3517" s="11" t="s">
        <v>265</v>
      </c>
      <c r="D3517" s="11"/>
      <c r="E3517" s="9" t="s">
        <v>266</v>
      </c>
      <c r="F3517" s="12">
        <v>0.05</v>
      </c>
      <c r="G3517" s="13">
        <v>56.2</v>
      </c>
      <c r="H3517" s="13">
        <f>ROUND(ROUND(F3517,8)*G3517,2)</f>
        <v>2.81</v>
      </c>
    </row>
    <row r="3518" spans="1:8" ht="15" customHeight="1">
      <c r="A3518" s="4"/>
      <c r="B3518" s="4"/>
      <c r="C3518" s="4"/>
      <c r="D3518" s="4"/>
      <c r="E3518" s="4"/>
      <c r="F3518" s="14" t="s">
        <v>11</v>
      </c>
      <c r="G3518" s="14"/>
      <c r="H3518" s="15">
        <f>SUM(H3517:H3517)</f>
        <v>2.81</v>
      </c>
    </row>
    <row r="3519" spans="1:8" ht="15" customHeight="1">
      <c r="A3519" s="2" t="s">
        <v>26</v>
      </c>
      <c r="B3519" s="2"/>
      <c r="C3519" s="7" t="s">
        <v>2</v>
      </c>
      <c r="D3519" s="7"/>
      <c r="E3519" s="8" t="s">
        <v>3</v>
      </c>
      <c r="F3519" s="8" t="s">
        <v>4</v>
      </c>
      <c r="G3519" s="8" t="s">
        <v>5</v>
      </c>
      <c r="H3519" s="8" t="s">
        <v>6</v>
      </c>
    </row>
    <row r="3520" spans="1:8" ht="21" customHeight="1">
      <c r="A3520" s="9" t="s">
        <v>267</v>
      </c>
      <c r="B3520" s="10" t="s">
        <v>268</v>
      </c>
      <c r="C3520" s="11" t="s">
        <v>16</v>
      </c>
      <c r="D3520" s="11"/>
      <c r="E3520" s="9" t="s">
        <v>29</v>
      </c>
      <c r="F3520" s="12">
        <v>0.23780000000000001</v>
      </c>
      <c r="G3520" s="13">
        <v>21.97</v>
      </c>
      <c r="H3520" s="13">
        <f>ROUND(ROUND(F3520,8)*G3520,2)</f>
        <v>5.22</v>
      </c>
    </row>
    <row r="3521" spans="1:8" ht="15" customHeight="1">
      <c r="A3521" s="9" t="s">
        <v>269</v>
      </c>
      <c r="B3521" s="10" t="s">
        <v>270</v>
      </c>
      <c r="C3521" s="11" t="s">
        <v>16</v>
      </c>
      <c r="D3521" s="11"/>
      <c r="E3521" s="9" t="s">
        <v>29</v>
      </c>
      <c r="F3521" s="12">
        <v>0.23780000000000001</v>
      </c>
      <c r="G3521" s="13">
        <v>26.26</v>
      </c>
      <c r="H3521" s="13">
        <f>ROUND(ROUND(F3521,8)*G3521,2)</f>
        <v>6.24</v>
      </c>
    </row>
    <row r="3522" spans="1:8" ht="18" customHeight="1">
      <c r="A3522" s="4"/>
      <c r="B3522" s="4"/>
      <c r="C3522" s="4"/>
      <c r="D3522" s="4"/>
      <c r="E3522" s="4"/>
      <c r="F3522" s="14" t="s">
        <v>32</v>
      </c>
      <c r="G3522" s="14"/>
      <c r="H3522" s="15">
        <f>SUM(H3520:H3521)</f>
        <v>11.46</v>
      </c>
    </row>
    <row r="3523" spans="1:8" ht="15" customHeight="1">
      <c r="A3523" s="2" t="s">
        <v>33</v>
      </c>
      <c r="B3523" s="2"/>
      <c r="C3523" s="7" t="s">
        <v>2</v>
      </c>
      <c r="D3523" s="7"/>
      <c r="E3523" s="8" t="s">
        <v>3</v>
      </c>
      <c r="F3523" s="8" t="s">
        <v>4</v>
      </c>
      <c r="G3523" s="8" t="s">
        <v>5</v>
      </c>
      <c r="H3523" s="8" t="s">
        <v>6</v>
      </c>
    </row>
    <row r="3524" spans="1:8" ht="21" customHeight="1">
      <c r="A3524" s="9" t="s">
        <v>271</v>
      </c>
      <c r="B3524" s="10" t="s">
        <v>272</v>
      </c>
      <c r="C3524" s="11" t="s">
        <v>265</v>
      </c>
      <c r="D3524" s="11"/>
      <c r="E3524" s="9" t="s">
        <v>273</v>
      </c>
      <c r="F3524" s="12">
        <v>1.0743</v>
      </c>
      <c r="G3524" s="13">
        <v>74.790000000000006</v>
      </c>
      <c r="H3524" s="13">
        <f>ROUND(ROUND(F3524,8)*G3524,2)</f>
        <v>80.349999999999994</v>
      </c>
    </row>
    <row r="3525" spans="1:8" ht="15" customHeight="1">
      <c r="A3525" s="4"/>
      <c r="B3525" s="4"/>
      <c r="C3525" s="4"/>
      <c r="D3525" s="4"/>
      <c r="E3525" s="4"/>
      <c r="F3525" s="14" t="s">
        <v>36</v>
      </c>
      <c r="G3525" s="14"/>
      <c r="H3525" s="15">
        <f>SUM(H3524:H3524)</f>
        <v>80.349999999999994</v>
      </c>
    </row>
    <row r="3526" spans="1:8" ht="15" customHeight="1">
      <c r="A3526" s="18" t="s">
        <v>274</v>
      </c>
      <c r="B3526" s="18"/>
      <c r="C3526" s="18"/>
      <c r="D3526" s="4"/>
      <c r="E3526" s="4"/>
      <c r="F3526" s="16" t="s">
        <v>12</v>
      </c>
      <c r="G3526" s="16"/>
      <c r="H3526" s="17">
        <v>94.62</v>
      </c>
    </row>
    <row r="3527" spans="1:8" ht="9.9499999999999993" customHeight="1">
      <c r="A3527" s="4"/>
      <c r="B3527" s="4"/>
      <c r="C3527" s="4"/>
      <c r="D3527" s="4"/>
      <c r="E3527" s="4"/>
      <c r="F3527" s="5"/>
      <c r="G3527" s="5"/>
      <c r="H3527" s="5"/>
    </row>
    <row r="3528" spans="1:8" ht="20.100000000000001" customHeight="1">
      <c r="A3528" s="6" t="s">
        <v>819</v>
      </c>
      <c r="B3528" s="6"/>
      <c r="C3528" s="6"/>
      <c r="D3528" s="6"/>
      <c r="E3528" s="6"/>
      <c r="F3528" s="6"/>
      <c r="G3528" s="6"/>
      <c r="H3528" s="6"/>
    </row>
    <row r="3529" spans="1:8" ht="15" customHeight="1">
      <c r="A3529" s="2" t="s">
        <v>1</v>
      </c>
      <c r="B3529" s="2"/>
      <c r="C3529" s="7" t="s">
        <v>2</v>
      </c>
      <c r="D3529" s="7"/>
      <c r="E3529" s="8" t="s">
        <v>3</v>
      </c>
      <c r="F3529" s="8" t="s">
        <v>4</v>
      </c>
      <c r="G3529" s="8" t="s">
        <v>5</v>
      </c>
      <c r="H3529" s="8" t="s">
        <v>6</v>
      </c>
    </row>
    <row r="3530" spans="1:8" ht="29.1" customHeight="1">
      <c r="A3530" s="9" t="s">
        <v>276</v>
      </c>
      <c r="B3530" s="10" t="s">
        <v>277</v>
      </c>
      <c r="C3530" s="11" t="s">
        <v>16</v>
      </c>
      <c r="D3530" s="11"/>
      <c r="E3530" s="9" t="s">
        <v>10</v>
      </c>
      <c r="F3530" s="12">
        <v>4.375</v>
      </c>
      <c r="G3530" s="13">
        <v>1.43</v>
      </c>
      <c r="H3530" s="13">
        <f>ROUND(ROUND(F3530,8)*G3530,2)</f>
        <v>6.26</v>
      </c>
    </row>
    <row r="3531" spans="1:8" ht="21" customHeight="1">
      <c r="A3531" s="9" t="s">
        <v>241</v>
      </c>
      <c r="B3531" s="10" t="s">
        <v>242</v>
      </c>
      <c r="C3531" s="11" t="s">
        <v>16</v>
      </c>
      <c r="D3531" s="11"/>
      <c r="E3531" s="9" t="s">
        <v>10</v>
      </c>
      <c r="F3531" s="12">
        <v>1.3889</v>
      </c>
      <c r="G3531" s="13">
        <v>2.0099999999999998</v>
      </c>
      <c r="H3531" s="13">
        <f>ROUND(ROUND(F3531,8)*G3531,2)</f>
        <v>2.79</v>
      </c>
    </row>
    <row r="3532" spans="1:8" ht="15" customHeight="1">
      <c r="A3532" s="9" t="s">
        <v>278</v>
      </c>
      <c r="B3532" s="10" t="s">
        <v>279</v>
      </c>
      <c r="C3532" s="11" t="s">
        <v>16</v>
      </c>
      <c r="D3532" s="11"/>
      <c r="E3532" s="9" t="s">
        <v>25</v>
      </c>
      <c r="F3532" s="12">
        <v>0.38190000000000002</v>
      </c>
      <c r="G3532" s="13">
        <v>13.54</v>
      </c>
      <c r="H3532" s="13">
        <f>ROUND(ROUND(F3532,8)*G3532,2)</f>
        <v>5.17</v>
      </c>
    </row>
    <row r="3533" spans="1:8" ht="15" customHeight="1">
      <c r="A3533" s="9" t="s">
        <v>243</v>
      </c>
      <c r="B3533" s="10" t="s">
        <v>244</v>
      </c>
      <c r="C3533" s="11" t="s">
        <v>16</v>
      </c>
      <c r="D3533" s="11"/>
      <c r="E3533" s="9" t="s">
        <v>10</v>
      </c>
      <c r="F3533" s="12">
        <v>4.375</v>
      </c>
      <c r="G3533" s="13">
        <v>0.51</v>
      </c>
      <c r="H3533" s="13">
        <f>ROUND(ROUND(F3533,8)*G3533,2)</f>
        <v>2.23</v>
      </c>
    </row>
    <row r="3534" spans="1:8" ht="15" customHeight="1">
      <c r="A3534" s="9" t="s">
        <v>247</v>
      </c>
      <c r="B3534" s="10" t="s">
        <v>248</v>
      </c>
      <c r="C3534" s="11" t="s">
        <v>16</v>
      </c>
      <c r="D3534" s="11"/>
      <c r="E3534" s="9" t="s">
        <v>25</v>
      </c>
      <c r="F3534" s="12">
        <v>0.69440000000000002</v>
      </c>
      <c r="G3534" s="13">
        <v>3.03</v>
      </c>
      <c r="H3534" s="13">
        <f>ROUND(ROUND(F3534,8)*G3534,2)</f>
        <v>2.1</v>
      </c>
    </row>
    <row r="3535" spans="1:8" ht="15" customHeight="1">
      <c r="A3535" s="4"/>
      <c r="B3535" s="4"/>
      <c r="C3535" s="4"/>
      <c r="D3535" s="4"/>
      <c r="E3535" s="4"/>
      <c r="F3535" s="14" t="s">
        <v>11</v>
      </c>
      <c r="G3535" s="14"/>
      <c r="H3535" s="15">
        <f>SUM(H3530:H3534)</f>
        <v>18.55</v>
      </c>
    </row>
    <row r="3536" spans="1:8" ht="15" customHeight="1">
      <c r="A3536" s="2" t="s">
        <v>26</v>
      </c>
      <c r="B3536" s="2"/>
      <c r="C3536" s="7" t="s">
        <v>2</v>
      </c>
      <c r="D3536" s="7"/>
      <c r="E3536" s="8" t="s">
        <v>3</v>
      </c>
      <c r="F3536" s="8" t="s">
        <v>4</v>
      </c>
      <c r="G3536" s="8" t="s">
        <v>5</v>
      </c>
      <c r="H3536" s="8" t="s">
        <v>6</v>
      </c>
    </row>
    <row r="3537" spans="1:8" ht="21" customHeight="1">
      <c r="A3537" s="9" t="s">
        <v>220</v>
      </c>
      <c r="B3537" s="10" t="s">
        <v>221</v>
      </c>
      <c r="C3537" s="11" t="s">
        <v>16</v>
      </c>
      <c r="D3537" s="11"/>
      <c r="E3537" s="9" t="s">
        <v>29</v>
      </c>
      <c r="F3537" s="12">
        <v>0.1069</v>
      </c>
      <c r="G3537" s="13">
        <v>22</v>
      </c>
      <c r="H3537" s="13">
        <f>ROUND(ROUND(F3537,8)*G3537,2)</f>
        <v>2.35</v>
      </c>
    </row>
    <row r="3538" spans="1:8" ht="21" customHeight="1">
      <c r="A3538" s="9" t="s">
        <v>222</v>
      </c>
      <c r="B3538" s="10" t="s">
        <v>223</v>
      </c>
      <c r="C3538" s="11" t="s">
        <v>16</v>
      </c>
      <c r="D3538" s="11"/>
      <c r="E3538" s="9" t="s">
        <v>29</v>
      </c>
      <c r="F3538" s="12">
        <v>0.47049999999999997</v>
      </c>
      <c r="G3538" s="13">
        <v>27.04</v>
      </c>
      <c r="H3538" s="13">
        <f>ROUND(ROUND(F3538,8)*G3538,2)</f>
        <v>12.72</v>
      </c>
    </row>
    <row r="3539" spans="1:8" ht="18" customHeight="1">
      <c r="A3539" s="4"/>
      <c r="B3539" s="4"/>
      <c r="C3539" s="4"/>
      <c r="D3539" s="4"/>
      <c r="E3539" s="4"/>
      <c r="F3539" s="14" t="s">
        <v>32</v>
      </c>
      <c r="G3539" s="14"/>
      <c r="H3539" s="15">
        <f>SUM(H3537:H3538)</f>
        <v>15.07</v>
      </c>
    </row>
    <row r="3540" spans="1:8" ht="15" customHeight="1">
      <c r="A3540" s="18" t="s">
        <v>280</v>
      </c>
      <c r="B3540" s="18"/>
      <c r="C3540" s="18"/>
      <c r="D3540" s="4"/>
      <c r="E3540" s="4"/>
      <c r="F3540" s="16" t="s">
        <v>12</v>
      </c>
      <c r="G3540" s="16"/>
      <c r="H3540" s="17">
        <v>33.619999999999997</v>
      </c>
    </row>
    <row r="3541" spans="1:8" ht="2.1" customHeight="1">
      <c r="A3541" s="18"/>
      <c r="B3541" s="18"/>
      <c r="C3541" s="18"/>
      <c r="D3541" s="4"/>
      <c r="E3541" s="4"/>
      <c r="F3541" s="4"/>
      <c r="G3541" s="4"/>
      <c r="H3541" s="4"/>
    </row>
    <row r="3542" spans="1:8" ht="9.9499999999999993" customHeight="1">
      <c r="A3542" s="4"/>
      <c r="B3542" s="4"/>
      <c r="C3542" s="4"/>
      <c r="D3542" s="4"/>
      <c r="E3542" s="4"/>
      <c r="F3542" s="5"/>
      <c r="G3542" s="5"/>
      <c r="H3542" s="5"/>
    </row>
    <row r="3543" spans="1:8" ht="20.100000000000001" customHeight="1">
      <c r="A3543" s="6" t="s">
        <v>820</v>
      </c>
      <c r="B3543" s="6"/>
      <c r="C3543" s="6"/>
      <c r="D3543" s="6"/>
      <c r="E3543" s="6"/>
      <c r="F3543" s="6"/>
      <c r="G3543" s="6"/>
      <c r="H3543" s="6"/>
    </row>
    <row r="3544" spans="1:8" ht="15" customHeight="1">
      <c r="A3544" s="2" t="s">
        <v>1</v>
      </c>
      <c r="B3544" s="2"/>
      <c r="C3544" s="7" t="s">
        <v>2</v>
      </c>
      <c r="D3544" s="7"/>
      <c r="E3544" s="8" t="s">
        <v>3</v>
      </c>
      <c r="F3544" s="8" t="s">
        <v>4</v>
      </c>
      <c r="G3544" s="8" t="s">
        <v>5</v>
      </c>
      <c r="H3544" s="8" t="s">
        <v>6</v>
      </c>
    </row>
    <row r="3545" spans="1:8" ht="15" customHeight="1">
      <c r="A3545" s="9" t="s">
        <v>821</v>
      </c>
      <c r="B3545" s="10" t="s">
        <v>822</v>
      </c>
      <c r="C3545" s="11" t="s">
        <v>16</v>
      </c>
      <c r="D3545" s="11"/>
      <c r="E3545" s="9" t="s">
        <v>20</v>
      </c>
      <c r="F3545" s="12">
        <v>0.4</v>
      </c>
      <c r="G3545" s="13">
        <v>34.89</v>
      </c>
      <c r="H3545" s="13">
        <f>ROUND(ROUND(F3545,8)*G3545,2)</f>
        <v>13.96</v>
      </c>
    </row>
    <row r="3546" spans="1:8" ht="21" customHeight="1">
      <c r="A3546" s="9" t="s">
        <v>823</v>
      </c>
      <c r="B3546" s="10" t="s">
        <v>824</v>
      </c>
      <c r="C3546" s="11" t="s">
        <v>16</v>
      </c>
      <c r="D3546" s="11"/>
      <c r="E3546" s="9" t="s">
        <v>25</v>
      </c>
      <c r="F3546" s="12">
        <v>9.4074000000000009</v>
      </c>
      <c r="G3546" s="13">
        <v>1.35</v>
      </c>
      <c r="H3546" s="13">
        <f>ROUND(ROUND(F3546,8)*G3546,2)</f>
        <v>12.7</v>
      </c>
    </row>
    <row r="3547" spans="1:8" ht="21" customHeight="1">
      <c r="A3547" s="9" t="s">
        <v>825</v>
      </c>
      <c r="B3547" s="10" t="s">
        <v>826</v>
      </c>
      <c r="C3547" s="11" t="s">
        <v>16</v>
      </c>
      <c r="D3547" s="11"/>
      <c r="E3547" s="9" t="s">
        <v>17</v>
      </c>
      <c r="F3547" s="12">
        <v>1.05</v>
      </c>
      <c r="G3547" s="13">
        <v>9.6999999999999993</v>
      </c>
      <c r="H3547" s="13">
        <f>ROUND(ROUND(F3547,8)*G3547,2)</f>
        <v>10.19</v>
      </c>
    </row>
    <row r="3548" spans="1:8" ht="15" customHeight="1">
      <c r="A3548" s="4"/>
      <c r="B3548" s="4"/>
      <c r="C3548" s="4"/>
      <c r="D3548" s="4"/>
      <c r="E3548" s="4"/>
      <c r="F3548" s="14" t="s">
        <v>11</v>
      </c>
      <c r="G3548" s="14"/>
      <c r="H3548" s="15">
        <f>SUM(H3545:H3547)</f>
        <v>36.85</v>
      </c>
    </row>
    <row r="3549" spans="1:8" ht="15" customHeight="1">
      <c r="A3549" s="2" t="s">
        <v>26</v>
      </c>
      <c r="B3549" s="2"/>
      <c r="C3549" s="7" t="s">
        <v>2</v>
      </c>
      <c r="D3549" s="7"/>
      <c r="E3549" s="8" t="s">
        <v>3</v>
      </c>
      <c r="F3549" s="8" t="s">
        <v>4</v>
      </c>
      <c r="G3549" s="8" t="s">
        <v>5</v>
      </c>
      <c r="H3549" s="8" t="s">
        <v>6</v>
      </c>
    </row>
    <row r="3550" spans="1:8" ht="21" customHeight="1">
      <c r="A3550" s="9" t="s">
        <v>220</v>
      </c>
      <c r="B3550" s="10" t="s">
        <v>221</v>
      </c>
      <c r="C3550" s="11" t="s">
        <v>16</v>
      </c>
      <c r="D3550" s="11"/>
      <c r="E3550" s="9" t="s">
        <v>29</v>
      </c>
      <c r="F3550" s="12">
        <v>1</v>
      </c>
      <c r="G3550" s="13">
        <v>22</v>
      </c>
      <c r="H3550" s="13">
        <f>ROUND(ROUND(F3550,8)*G3550,2)</f>
        <v>22</v>
      </c>
    </row>
    <row r="3551" spans="1:8" ht="21" customHeight="1">
      <c r="A3551" s="9" t="s">
        <v>205</v>
      </c>
      <c r="B3551" s="10" t="s">
        <v>206</v>
      </c>
      <c r="C3551" s="11" t="s">
        <v>16</v>
      </c>
      <c r="D3551" s="11"/>
      <c r="E3551" s="9" t="s">
        <v>29</v>
      </c>
      <c r="F3551" s="12">
        <v>1</v>
      </c>
      <c r="G3551" s="13">
        <v>30.15</v>
      </c>
      <c r="H3551" s="13">
        <f>ROUND(ROUND(F3551,8)*G3551,2)</f>
        <v>30.15</v>
      </c>
    </row>
    <row r="3552" spans="1:8" ht="18" customHeight="1">
      <c r="A3552" s="4"/>
      <c r="B3552" s="4"/>
      <c r="C3552" s="4"/>
      <c r="D3552" s="4"/>
      <c r="E3552" s="4"/>
      <c r="F3552" s="14" t="s">
        <v>32</v>
      </c>
      <c r="G3552" s="14"/>
      <c r="H3552" s="15">
        <f>SUM(H3550:H3551)</f>
        <v>52.15</v>
      </c>
    </row>
    <row r="3553" spans="1:8" ht="15" customHeight="1">
      <c r="A3553" s="18" t="s">
        <v>827</v>
      </c>
      <c r="B3553" s="18"/>
      <c r="C3553" s="18"/>
      <c r="D3553" s="4"/>
      <c r="E3553" s="4"/>
      <c r="F3553" s="16" t="s">
        <v>12</v>
      </c>
      <c r="G3553" s="16"/>
      <c r="H3553" s="17">
        <v>89</v>
      </c>
    </row>
    <row r="3554" spans="1:8" ht="2.1" customHeight="1">
      <c r="A3554" s="18"/>
      <c r="B3554" s="18"/>
      <c r="C3554" s="18"/>
      <c r="D3554" s="4"/>
      <c r="E3554" s="4"/>
      <c r="F3554" s="4"/>
      <c r="G3554" s="4"/>
      <c r="H3554" s="4"/>
    </row>
    <row r="3555" spans="1:8" ht="9.9499999999999993" customHeight="1">
      <c r="A3555" s="4"/>
      <c r="B3555" s="4"/>
      <c r="C3555" s="4"/>
      <c r="D3555" s="4"/>
      <c r="E3555" s="4"/>
      <c r="F3555" s="5"/>
      <c r="G3555" s="5"/>
      <c r="H3555" s="5"/>
    </row>
    <row r="3556" spans="1:8" ht="20.100000000000001" customHeight="1">
      <c r="A3556" s="6" t="s">
        <v>828</v>
      </c>
      <c r="B3556" s="6"/>
      <c r="C3556" s="6"/>
      <c r="D3556" s="6"/>
      <c r="E3556" s="6"/>
      <c r="F3556" s="6"/>
      <c r="G3556" s="6"/>
      <c r="H3556" s="6"/>
    </row>
    <row r="3557" spans="1:8" ht="15" customHeight="1">
      <c r="A3557" s="2" t="s">
        <v>1</v>
      </c>
      <c r="B3557" s="2"/>
      <c r="C3557" s="7" t="s">
        <v>2</v>
      </c>
      <c r="D3557" s="7"/>
      <c r="E3557" s="8" t="s">
        <v>3</v>
      </c>
      <c r="F3557" s="8" t="s">
        <v>4</v>
      </c>
      <c r="G3557" s="8" t="s">
        <v>5</v>
      </c>
      <c r="H3557" s="8" t="s">
        <v>6</v>
      </c>
    </row>
    <row r="3558" spans="1:8" ht="21" customHeight="1">
      <c r="A3558" s="9" t="s">
        <v>286</v>
      </c>
      <c r="B3558" s="10" t="s">
        <v>287</v>
      </c>
      <c r="C3558" s="11" t="s">
        <v>9</v>
      </c>
      <c r="D3558" s="11"/>
      <c r="E3558" s="9" t="s">
        <v>10</v>
      </c>
      <c r="F3558" s="12">
        <v>1</v>
      </c>
      <c r="G3558" s="13">
        <v>183.79</v>
      </c>
      <c r="H3558" s="13">
        <f>ROUND(ROUND(F3558,8)*G3558,2)</f>
        <v>183.79</v>
      </c>
    </row>
    <row r="3559" spans="1:8" ht="21" customHeight="1">
      <c r="A3559" s="9" t="s">
        <v>288</v>
      </c>
      <c r="B3559" s="10" t="s">
        <v>289</v>
      </c>
      <c r="C3559" s="11" t="s">
        <v>16</v>
      </c>
      <c r="D3559" s="11"/>
      <c r="E3559" s="9" t="s">
        <v>290</v>
      </c>
      <c r="F3559" s="12">
        <v>0.04</v>
      </c>
      <c r="G3559" s="13">
        <v>45.7</v>
      </c>
      <c r="H3559" s="13">
        <f>ROUND(ROUND(F3559,8)*G3559,2)</f>
        <v>1.83</v>
      </c>
    </row>
    <row r="3560" spans="1:8" ht="15" customHeight="1">
      <c r="A3560" s="4"/>
      <c r="B3560" s="4"/>
      <c r="C3560" s="4"/>
      <c r="D3560" s="4"/>
      <c r="E3560" s="4"/>
      <c r="F3560" s="14" t="s">
        <v>11</v>
      </c>
      <c r="G3560" s="14"/>
      <c r="H3560" s="15">
        <f>SUM(H3558:H3559)</f>
        <v>185.62</v>
      </c>
    </row>
    <row r="3561" spans="1:8" ht="15" customHeight="1">
      <c r="A3561" s="2" t="s">
        <v>26</v>
      </c>
      <c r="B3561" s="2"/>
      <c r="C3561" s="7" t="s">
        <v>2</v>
      </c>
      <c r="D3561" s="7"/>
      <c r="E3561" s="8" t="s">
        <v>3</v>
      </c>
      <c r="F3561" s="8" t="s">
        <v>4</v>
      </c>
      <c r="G3561" s="8" t="s">
        <v>5</v>
      </c>
      <c r="H3561" s="8" t="s">
        <v>6</v>
      </c>
    </row>
    <row r="3562" spans="1:8" ht="21" customHeight="1">
      <c r="A3562" s="9" t="s">
        <v>220</v>
      </c>
      <c r="B3562" s="10" t="s">
        <v>221</v>
      </c>
      <c r="C3562" s="11" t="s">
        <v>16</v>
      </c>
      <c r="D3562" s="11"/>
      <c r="E3562" s="9" t="s">
        <v>29</v>
      </c>
      <c r="F3562" s="12">
        <v>1.3082</v>
      </c>
      <c r="G3562" s="13">
        <v>22</v>
      </c>
      <c r="H3562" s="13">
        <f>ROUND(ROUND(F3562,8)*G3562,2)</f>
        <v>28.78</v>
      </c>
    </row>
    <row r="3563" spans="1:8" ht="21" customHeight="1">
      <c r="A3563" s="9" t="s">
        <v>222</v>
      </c>
      <c r="B3563" s="10" t="s">
        <v>223</v>
      </c>
      <c r="C3563" s="11" t="s">
        <v>16</v>
      </c>
      <c r="D3563" s="11"/>
      <c r="E3563" s="9" t="s">
        <v>29</v>
      </c>
      <c r="F3563" s="12">
        <v>1.3082</v>
      </c>
      <c r="G3563" s="13">
        <v>27.04</v>
      </c>
      <c r="H3563" s="13">
        <f>ROUND(ROUND(F3563,8)*G3563,2)</f>
        <v>35.369999999999997</v>
      </c>
    </row>
    <row r="3564" spans="1:8" ht="18" customHeight="1">
      <c r="A3564" s="4"/>
      <c r="B3564" s="4"/>
      <c r="C3564" s="4"/>
      <c r="D3564" s="4"/>
      <c r="E3564" s="4"/>
      <c r="F3564" s="14" t="s">
        <v>32</v>
      </c>
      <c r="G3564" s="14"/>
      <c r="H3564" s="15">
        <f>SUM(H3562:H3563)</f>
        <v>64.150000000000006</v>
      </c>
    </row>
    <row r="3565" spans="1:8" ht="15" customHeight="1">
      <c r="A3565" s="18" t="s">
        <v>291</v>
      </c>
      <c r="B3565" s="18"/>
      <c r="C3565" s="18"/>
      <c r="D3565" s="4"/>
      <c r="E3565" s="4"/>
      <c r="F3565" s="16" t="s">
        <v>12</v>
      </c>
      <c r="G3565" s="16"/>
      <c r="H3565" s="17">
        <v>249.77</v>
      </c>
    </row>
    <row r="3566" spans="1:8" ht="9.9499999999999993" customHeight="1">
      <c r="A3566" s="4"/>
      <c r="B3566" s="4"/>
      <c r="C3566" s="4"/>
      <c r="D3566" s="4"/>
      <c r="E3566" s="4"/>
      <c r="F3566" s="5"/>
      <c r="G3566" s="5"/>
      <c r="H3566" s="5"/>
    </row>
    <row r="3567" spans="1:8" ht="20.100000000000001" customHeight="1">
      <c r="A3567" s="6" t="s">
        <v>829</v>
      </c>
      <c r="B3567" s="6"/>
      <c r="C3567" s="6"/>
      <c r="D3567" s="6"/>
      <c r="E3567" s="6"/>
      <c r="F3567" s="6"/>
      <c r="G3567" s="6"/>
      <c r="H3567" s="6"/>
    </row>
    <row r="3568" spans="1:8" ht="15" customHeight="1">
      <c r="A3568" s="2" t="s">
        <v>1</v>
      </c>
      <c r="B3568" s="2"/>
      <c r="C3568" s="7" t="s">
        <v>2</v>
      </c>
      <c r="D3568" s="7"/>
      <c r="E3568" s="8" t="s">
        <v>3</v>
      </c>
      <c r="F3568" s="8" t="s">
        <v>4</v>
      </c>
      <c r="G3568" s="8" t="s">
        <v>5</v>
      </c>
      <c r="H3568" s="8" t="s">
        <v>6</v>
      </c>
    </row>
    <row r="3569" spans="1:8" ht="21" customHeight="1">
      <c r="A3569" s="9" t="s">
        <v>293</v>
      </c>
      <c r="B3569" s="10" t="s">
        <v>294</v>
      </c>
      <c r="C3569" s="11" t="s">
        <v>9</v>
      </c>
      <c r="D3569" s="11"/>
      <c r="E3569" s="9" t="s">
        <v>10</v>
      </c>
      <c r="F3569" s="12">
        <v>1</v>
      </c>
      <c r="G3569" s="13">
        <v>135</v>
      </c>
      <c r="H3569" s="13">
        <f>ROUND(ROUND(F3569,8)*G3569,2)</f>
        <v>135</v>
      </c>
    </row>
    <row r="3570" spans="1:8" ht="21" customHeight="1">
      <c r="A3570" s="9" t="s">
        <v>288</v>
      </c>
      <c r="B3570" s="10" t="s">
        <v>289</v>
      </c>
      <c r="C3570" s="11" t="s">
        <v>16</v>
      </c>
      <c r="D3570" s="11"/>
      <c r="E3570" s="9" t="s">
        <v>290</v>
      </c>
      <c r="F3570" s="12">
        <v>0.04</v>
      </c>
      <c r="G3570" s="13">
        <v>45.7</v>
      </c>
      <c r="H3570" s="13">
        <f>ROUND(ROUND(F3570,8)*G3570,2)</f>
        <v>1.83</v>
      </c>
    </row>
    <row r="3571" spans="1:8" ht="15" customHeight="1">
      <c r="A3571" s="4"/>
      <c r="B3571" s="4"/>
      <c r="C3571" s="4"/>
      <c r="D3571" s="4"/>
      <c r="E3571" s="4"/>
      <c r="F3571" s="14" t="s">
        <v>11</v>
      </c>
      <c r="G3571" s="14"/>
      <c r="H3571" s="15">
        <f>SUM(H3569:H3570)</f>
        <v>136.83000000000001</v>
      </c>
    </row>
    <row r="3572" spans="1:8" ht="15" customHeight="1">
      <c r="A3572" s="2" t="s">
        <v>26</v>
      </c>
      <c r="B3572" s="2"/>
      <c r="C3572" s="7" t="s">
        <v>2</v>
      </c>
      <c r="D3572" s="7"/>
      <c r="E3572" s="8" t="s">
        <v>3</v>
      </c>
      <c r="F3572" s="8" t="s">
        <v>4</v>
      </c>
      <c r="G3572" s="8" t="s">
        <v>5</v>
      </c>
      <c r="H3572" s="8" t="s">
        <v>6</v>
      </c>
    </row>
    <row r="3573" spans="1:8" ht="21" customHeight="1">
      <c r="A3573" s="9" t="s">
        <v>220</v>
      </c>
      <c r="B3573" s="10" t="s">
        <v>221</v>
      </c>
      <c r="C3573" s="11" t="s">
        <v>16</v>
      </c>
      <c r="D3573" s="11"/>
      <c r="E3573" s="9" t="s">
        <v>29</v>
      </c>
      <c r="F3573" s="12">
        <v>1.3082</v>
      </c>
      <c r="G3573" s="13">
        <v>22</v>
      </c>
      <c r="H3573" s="13">
        <f>ROUND(ROUND(F3573,8)*G3573,2)</f>
        <v>28.78</v>
      </c>
    </row>
    <row r="3574" spans="1:8" ht="21" customHeight="1">
      <c r="A3574" s="9" t="s">
        <v>222</v>
      </c>
      <c r="B3574" s="10" t="s">
        <v>223</v>
      </c>
      <c r="C3574" s="11" t="s">
        <v>16</v>
      </c>
      <c r="D3574" s="11"/>
      <c r="E3574" s="9" t="s">
        <v>29</v>
      </c>
      <c r="F3574" s="12">
        <v>1.3082</v>
      </c>
      <c r="G3574" s="13">
        <v>27.04</v>
      </c>
      <c r="H3574" s="13">
        <f>ROUND(ROUND(F3574,8)*G3574,2)</f>
        <v>35.369999999999997</v>
      </c>
    </row>
    <row r="3575" spans="1:8" ht="18" customHeight="1">
      <c r="A3575" s="4"/>
      <c r="B3575" s="4"/>
      <c r="C3575" s="4"/>
      <c r="D3575" s="4"/>
      <c r="E3575" s="4"/>
      <c r="F3575" s="14" t="s">
        <v>32</v>
      </c>
      <c r="G3575" s="14"/>
      <c r="H3575" s="15">
        <f>SUM(H3573:H3574)</f>
        <v>64.150000000000006</v>
      </c>
    </row>
    <row r="3576" spans="1:8" ht="15" customHeight="1">
      <c r="A3576" s="18" t="s">
        <v>291</v>
      </c>
      <c r="B3576" s="18"/>
      <c r="C3576" s="18"/>
      <c r="D3576" s="4"/>
      <c r="E3576" s="4"/>
      <c r="F3576" s="16" t="s">
        <v>12</v>
      </c>
      <c r="G3576" s="16"/>
      <c r="H3576" s="17">
        <v>200.98</v>
      </c>
    </row>
    <row r="3577" spans="1:8" ht="9.9499999999999993" customHeight="1">
      <c r="A3577" s="4"/>
      <c r="B3577" s="4"/>
      <c r="C3577" s="4"/>
      <c r="D3577" s="4"/>
      <c r="E3577" s="4"/>
      <c r="F3577" s="5"/>
      <c r="G3577" s="5"/>
      <c r="H3577" s="5"/>
    </row>
    <row r="3578" spans="1:8" ht="20.100000000000001" customHeight="1">
      <c r="A3578" s="6" t="s">
        <v>830</v>
      </c>
      <c r="B3578" s="6"/>
      <c r="C3578" s="6"/>
      <c r="D3578" s="6"/>
      <c r="E3578" s="6"/>
      <c r="F3578" s="6"/>
      <c r="G3578" s="6"/>
      <c r="H3578" s="6"/>
    </row>
    <row r="3579" spans="1:8" ht="15" customHeight="1">
      <c r="A3579" s="2" t="s">
        <v>1</v>
      </c>
      <c r="B3579" s="2"/>
      <c r="C3579" s="7" t="s">
        <v>2</v>
      </c>
      <c r="D3579" s="7"/>
      <c r="E3579" s="8" t="s">
        <v>3</v>
      </c>
      <c r="F3579" s="8" t="s">
        <v>4</v>
      </c>
      <c r="G3579" s="8" t="s">
        <v>5</v>
      </c>
      <c r="H3579" s="8" t="s">
        <v>6</v>
      </c>
    </row>
    <row r="3580" spans="1:8" ht="21" customHeight="1">
      <c r="A3580" s="9" t="s">
        <v>305</v>
      </c>
      <c r="B3580" s="10" t="s">
        <v>306</v>
      </c>
      <c r="C3580" s="11" t="s">
        <v>9</v>
      </c>
      <c r="D3580" s="11"/>
      <c r="E3580" s="9" t="s">
        <v>10</v>
      </c>
      <c r="F3580" s="12">
        <v>1</v>
      </c>
      <c r="G3580" s="13">
        <v>71.19</v>
      </c>
      <c r="H3580" s="13">
        <f>ROUND(ROUND(F3580,8)*G3580,2)</f>
        <v>71.19</v>
      </c>
    </row>
    <row r="3581" spans="1:8" ht="21" customHeight="1">
      <c r="A3581" s="9" t="s">
        <v>288</v>
      </c>
      <c r="B3581" s="10" t="s">
        <v>289</v>
      </c>
      <c r="C3581" s="11" t="s">
        <v>16</v>
      </c>
      <c r="D3581" s="11"/>
      <c r="E3581" s="9" t="s">
        <v>290</v>
      </c>
      <c r="F3581" s="12">
        <v>0.04</v>
      </c>
      <c r="G3581" s="13">
        <v>45.7</v>
      </c>
      <c r="H3581" s="13">
        <f>ROUND(ROUND(F3581,8)*G3581,2)</f>
        <v>1.83</v>
      </c>
    </row>
    <row r="3582" spans="1:8" ht="15" customHeight="1">
      <c r="A3582" s="4"/>
      <c r="B3582" s="4"/>
      <c r="C3582" s="4"/>
      <c r="D3582" s="4"/>
      <c r="E3582" s="4"/>
      <c r="F3582" s="14" t="s">
        <v>11</v>
      </c>
      <c r="G3582" s="14"/>
      <c r="H3582" s="15">
        <f>SUM(H3580:H3581)</f>
        <v>73.02</v>
      </c>
    </row>
    <row r="3583" spans="1:8" ht="15" customHeight="1">
      <c r="A3583" s="2" t="s">
        <v>26</v>
      </c>
      <c r="B3583" s="2"/>
      <c r="C3583" s="7" t="s">
        <v>2</v>
      </c>
      <c r="D3583" s="7"/>
      <c r="E3583" s="8" t="s">
        <v>3</v>
      </c>
      <c r="F3583" s="8" t="s">
        <v>4</v>
      </c>
      <c r="G3583" s="8" t="s">
        <v>5</v>
      </c>
      <c r="H3583" s="8" t="s">
        <v>6</v>
      </c>
    </row>
    <row r="3584" spans="1:8" ht="21" customHeight="1">
      <c r="A3584" s="9" t="s">
        <v>220</v>
      </c>
      <c r="B3584" s="10" t="s">
        <v>221</v>
      </c>
      <c r="C3584" s="11" t="s">
        <v>16</v>
      </c>
      <c r="D3584" s="11"/>
      <c r="E3584" s="9" t="s">
        <v>29</v>
      </c>
      <c r="F3584" s="12">
        <v>1.3082</v>
      </c>
      <c r="G3584" s="13">
        <v>22</v>
      </c>
      <c r="H3584" s="13">
        <f>ROUND(ROUND(F3584,8)*G3584,2)</f>
        <v>28.78</v>
      </c>
    </row>
    <row r="3585" spans="1:8" ht="21" customHeight="1">
      <c r="A3585" s="9" t="s">
        <v>222</v>
      </c>
      <c r="B3585" s="10" t="s">
        <v>223</v>
      </c>
      <c r="C3585" s="11" t="s">
        <v>16</v>
      </c>
      <c r="D3585" s="11"/>
      <c r="E3585" s="9" t="s">
        <v>29</v>
      </c>
      <c r="F3585" s="12">
        <v>1.3082</v>
      </c>
      <c r="G3585" s="13">
        <v>27.04</v>
      </c>
      <c r="H3585" s="13">
        <f>ROUND(ROUND(F3585,8)*G3585,2)</f>
        <v>35.369999999999997</v>
      </c>
    </row>
    <row r="3586" spans="1:8" ht="18" customHeight="1">
      <c r="A3586" s="4"/>
      <c r="B3586" s="4"/>
      <c r="C3586" s="4"/>
      <c r="D3586" s="4"/>
      <c r="E3586" s="4"/>
      <c r="F3586" s="14" t="s">
        <v>32</v>
      </c>
      <c r="G3586" s="14"/>
      <c r="H3586" s="15">
        <f>SUM(H3584:H3585)</f>
        <v>64.150000000000006</v>
      </c>
    </row>
    <row r="3587" spans="1:8" ht="15" customHeight="1">
      <c r="A3587" s="18" t="s">
        <v>291</v>
      </c>
      <c r="B3587" s="18"/>
      <c r="C3587" s="18"/>
      <c r="D3587" s="4"/>
      <c r="E3587" s="4"/>
      <c r="F3587" s="16" t="s">
        <v>12</v>
      </c>
      <c r="G3587" s="16"/>
      <c r="H3587" s="17">
        <v>137.16999999999999</v>
      </c>
    </row>
    <row r="3588" spans="1:8" ht="9.9499999999999993" customHeight="1">
      <c r="A3588" s="4"/>
      <c r="B3588" s="4"/>
      <c r="C3588" s="4"/>
      <c r="D3588" s="4"/>
      <c r="E3588" s="4"/>
      <c r="F3588" s="5"/>
      <c r="G3588" s="5"/>
      <c r="H3588" s="5"/>
    </row>
    <row r="3589" spans="1:8" ht="20.100000000000001" customHeight="1">
      <c r="A3589" s="6" t="s">
        <v>831</v>
      </c>
      <c r="B3589" s="6"/>
      <c r="C3589" s="6"/>
      <c r="D3589" s="6"/>
      <c r="E3589" s="6"/>
      <c r="F3589" s="6"/>
      <c r="G3589" s="6"/>
      <c r="H3589" s="6"/>
    </row>
    <row r="3590" spans="1:8" ht="15" customHeight="1">
      <c r="A3590" s="2" t="s">
        <v>1</v>
      </c>
      <c r="B3590" s="2"/>
      <c r="C3590" s="7" t="s">
        <v>2</v>
      </c>
      <c r="D3590" s="7"/>
      <c r="E3590" s="8" t="s">
        <v>3</v>
      </c>
      <c r="F3590" s="8" t="s">
        <v>4</v>
      </c>
      <c r="G3590" s="8" t="s">
        <v>5</v>
      </c>
      <c r="H3590" s="8" t="s">
        <v>6</v>
      </c>
    </row>
    <row r="3591" spans="1:8" ht="21" customHeight="1">
      <c r="A3591" s="9" t="s">
        <v>832</v>
      </c>
      <c r="B3591" s="10" t="s">
        <v>833</v>
      </c>
      <c r="C3591" s="11" t="s">
        <v>9</v>
      </c>
      <c r="D3591" s="11"/>
      <c r="E3591" s="9" t="s">
        <v>10</v>
      </c>
      <c r="F3591" s="12">
        <v>1</v>
      </c>
      <c r="G3591" s="13">
        <v>126.89</v>
      </c>
      <c r="H3591" s="13">
        <f>ROUND(ROUND(F3591,8)*G3591,2)</f>
        <v>126.89</v>
      </c>
    </row>
    <row r="3592" spans="1:8" ht="21" customHeight="1">
      <c r="A3592" s="9" t="s">
        <v>288</v>
      </c>
      <c r="B3592" s="10" t="s">
        <v>289</v>
      </c>
      <c r="C3592" s="11" t="s">
        <v>16</v>
      </c>
      <c r="D3592" s="11"/>
      <c r="E3592" s="9" t="s">
        <v>290</v>
      </c>
      <c r="F3592" s="12">
        <v>0.04</v>
      </c>
      <c r="G3592" s="13">
        <v>45.7</v>
      </c>
      <c r="H3592" s="13">
        <f>ROUND(ROUND(F3592,8)*G3592,2)</f>
        <v>1.83</v>
      </c>
    </row>
    <row r="3593" spans="1:8" ht="15" customHeight="1">
      <c r="A3593" s="4"/>
      <c r="B3593" s="4"/>
      <c r="C3593" s="4"/>
      <c r="D3593" s="4"/>
      <c r="E3593" s="4"/>
      <c r="F3593" s="14" t="s">
        <v>11</v>
      </c>
      <c r="G3593" s="14"/>
      <c r="H3593" s="15">
        <f>SUM(H3591:H3592)</f>
        <v>128.72</v>
      </c>
    </row>
    <row r="3594" spans="1:8" ht="15" customHeight="1">
      <c r="A3594" s="2" t="s">
        <v>26</v>
      </c>
      <c r="B3594" s="2"/>
      <c r="C3594" s="7" t="s">
        <v>2</v>
      </c>
      <c r="D3594" s="7"/>
      <c r="E3594" s="8" t="s">
        <v>3</v>
      </c>
      <c r="F3594" s="8" t="s">
        <v>4</v>
      </c>
      <c r="G3594" s="8" t="s">
        <v>5</v>
      </c>
      <c r="H3594" s="8" t="s">
        <v>6</v>
      </c>
    </row>
    <row r="3595" spans="1:8" ht="21" customHeight="1">
      <c r="A3595" s="9" t="s">
        <v>220</v>
      </c>
      <c r="B3595" s="10" t="s">
        <v>221</v>
      </c>
      <c r="C3595" s="11" t="s">
        <v>16</v>
      </c>
      <c r="D3595" s="11"/>
      <c r="E3595" s="9" t="s">
        <v>29</v>
      </c>
      <c r="F3595" s="12">
        <v>1.3082</v>
      </c>
      <c r="G3595" s="13">
        <v>22</v>
      </c>
      <c r="H3595" s="13">
        <f>ROUND(ROUND(F3595,8)*G3595,2)</f>
        <v>28.78</v>
      </c>
    </row>
    <row r="3596" spans="1:8" ht="21" customHeight="1">
      <c r="A3596" s="9" t="s">
        <v>222</v>
      </c>
      <c r="B3596" s="10" t="s">
        <v>223</v>
      </c>
      <c r="C3596" s="11" t="s">
        <v>16</v>
      </c>
      <c r="D3596" s="11"/>
      <c r="E3596" s="9" t="s">
        <v>29</v>
      </c>
      <c r="F3596" s="12">
        <v>1.3082</v>
      </c>
      <c r="G3596" s="13">
        <v>27.04</v>
      </c>
      <c r="H3596" s="13">
        <f>ROUND(ROUND(F3596,8)*G3596,2)</f>
        <v>35.369999999999997</v>
      </c>
    </row>
    <row r="3597" spans="1:8" ht="18" customHeight="1">
      <c r="A3597" s="4"/>
      <c r="B3597" s="4"/>
      <c r="C3597" s="4"/>
      <c r="D3597" s="4"/>
      <c r="E3597" s="4"/>
      <c r="F3597" s="14" t="s">
        <v>32</v>
      </c>
      <c r="G3597" s="14"/>
      <c r="H3597" s="15">
        <f>SUM(H3595:H3596)</f>
        <v>64.150000000000006</v>
      </c>
    </row>
    <row r="3598" spans="1:8" ht="15" customHeight="1">
      <c r="A3598" s="18" t="s">
        <v>291</v>
      </c>
      <c r="B3598" s="18"/>
      <c r="C3598" s="18"/>
      <c r="D3598" s="4"/>
      <c r="E3598" s="4"/>
      <c r="F3598" s="16" t="s">
        <v>12</v>
      </c>
      <c r="G3598" s="16"/>
      <c r="H3598" s="17">
        <v>192.87</v>
      </c>
    </row>
    <row r="3599" spans="1:8" ht="9.9499999999999993" customHeight="1">
      <c r="A3599" s="4"/>
      <c r="B3599" s="4"/>
      <c r="C3599" s="4"/>
      <c r="D3599" s="4"/>
      <c r="E3599" s="4"/>
      <c r="F3599" s="5"/>
      <c r="G3599" s="5"/>
      <c r="H3599" s="5"/>
    </row>
    <row r="3600" spans="1:8" ht="20.100000000000001" customHeight="1">
      <c r="A3600" s="6" t="s">
        <v>834</v>
      </c>
      <c r="B3600" s="6"/>
      <c r="C3600" s="6"/>
      <c r="D3600" s="6"/>
      <c r="E3600" s="6"/>
      <c r="F3600" s="6"/>
      <c r="G3600" s="6"/>
      <c r="H3600" s="6"/>
    </row>
    <row r="3601" spans="1:8" ht="15" customHeight="1">
      <c r="A3601" s="2" t="s">
        <v>1</v>
      </c>
      <c r="B3601" s="2"/>
      <c r="C3601" s="7" t="s">
        <v>2</v>
      </c>
      <c r="D3601" s="7"/>
      <c r="E3601" s="8" t="s">
        <v>3</v>
      </c>
      <c r="F3601" s="8" t="s">
        <v>4</v>
      </c>
      <c r="G3601" s="8" t="s">
        <v>5</v>
      </c>
      <c r="H3601" s="8" t="s">
        <v>6</v>
      </c>
    </row>
    <row r="3602" spans="1:8" ht="21" customHeight="1">
      <c r="A3602" s="9" t="s">
        <v>308</v>
      </c>
      <c r="B3602" s="10" t="s">
        <v>309</v>
      </c>
      <c r="C3602" s="11" t="s">
        <v>9</v>
      </c>
      <c r="D3602" s="11"/>
      <c r="E3602" s="9" t="s">
        <v>10</v>
      </c>
      <c r="F3602" s="12">
        <v>1</v>
      </c>
      <c r="G3602" s="13">
        <v>234.43</v>
      </c>
      <c r="H3602" s="13">
        <f>ROUND(ROUND(F3602,8)*G3602,2)</f>
        <v>234.43</v>
      </c>
    </row>
    <row r="3603" spans="1:8" ht="21" customHeight="1">
      <c r="A3603" s="9" t="s">
        <v>288</v>
      </c>
      <c r="B3603" s="10" t="s">
        <v>289</v>
      </c>
      <c r="C3603" s="11" t="s">
        <v>16</v>
      </c>
      <c r="D3603" s="11"/>
      <c r="E3603" s="9" t="s">
        <v>290</v>
      </c>
      <c r="F3603" s="12">
        <v>0.04</v>
      </c>
      <c r="G3603" s="13">
        <v>45.7</v>
      </c>
      <c r="H3603" s="13">
        <f>ROUND(ROUND(F3603,8)*G3603,2)</f>
        <v>1.83</v>
      </c>
    </row>
    <row r="3604" spans="1:8" ht="15" customHeight="1">
      <c r="A3604" s="4"/>
      <c r="B3604" s="4"/>
      <c r="C3604" s="4"/>
      <c r="D3604" s="4"/>
      <c r="E3604" s="4"/>
      <c r="F3604" s="14" t="s">
        <v>11</v>
      </c>
      <c r="G3604" s="14"/>
      <c r="H3604" s="15">
        <f>SUM(H3602:H3603)</f>
        <v>236.26000000000002</v>
      </c>
    </row>
    <row r="3605" spans="1:8" ht="15" customHeight="1">
      <c r="A3605" s="2" t="s">
        <v>26</v>
      </c>
      <c r="B3605" s="2"/>
      <c r="C3605" s="7" t="s">
        <v>2</v>
      </c>
      <c r="D3605" s="7"/>
      <c r="E3605" s="8" t="s">
        <v>3</v>
      </c>
      <c r="F3605" s="8" t="s">
        <v>4</v>
      </c>
      <c r="G3605" s="8" t="s">
        <v>5</v>
      </c>
      <c r="H3605" s="8" t="s">
        <v>6</v>
      </c>
    </row>
    <row r="3606" spans="1:8" ht="21" customHeight="1">
      <c r="A3606" s="9" t="s">
        <v>220</v>
      </c>
      <c r="B3606" s="10" t="s">
        <v>221</v>
      </c>
      <c r="C3606" s="11" t="s">
        <v>16</v>
      </c>
      <c r="D3606" s="11"/>
      <c r="E3606" s="9" t="s">
        <v>29</v>
      </c>
      <c r="F3606" s="12">
        <v>1.3082</v>
      </c>
      <c r="G3606" s="13">
        <v>22</v>
      </c>
      <c r="H3606" s="13">
        <f>ROUND(ROUND(F3606,8)*G3606,2)</f>
        <v>28.78</v>
      </c>
    </row>
    <row r="3607" spans="1:8" ht="21" customHeight="1">
      <c r="A3607" s="9" t="s">
        <v>222</v>
      </c>
      <c r="B3607" s="10" t="s">
        <v>223</v>
      </c>
      <c r="C3607" s="11" t="s">
        <v>16</v>
      </c>
      <c r="D3607" s="11"/>
      <c r="E3607" s="9" t="s">
        <v>29</v>
      </c>
      <c r="F3607" s="12">
        <v>1.3082</v>
      </c>
      <c r="G3607" s="13">
        <v>27.04</v>
      </c>
      <c r="H3607" s="13">
        <f>ROUND(ROUND(F3607,8)*G3607,2)</f>
        <v>35.369999999999997</v>
      </c>
    </row>
    <row r="3608" spans="1:8" ht="18" customHeight="1">
      <c r="A3608" s="4"/>
      <c r="B3608" s="4"/>
      <c r="C3608" s="4"/>
      <c r="D3608" s="4"/>
      <c r="E3608" s="4"/>
      <c r="F3608" s="14" t="s">
        <v>32</v>
      </c>
      <c r="G3608" s="14"/>
      <c r="H3608" s="15">
        <f>SUM(H3606:H3607)</f>
        <v>64.150000000000006</v>
      </c>
    </row>
    <row r="3609" spans="1:8" ht="15" customHeight="1">
      <c r="A3609" s="18" t="s">
        <v>291</v>
      </c>
      <c r="B3609" s="18"/>
      <c r="C3609" s="18"/>
      <c r="D3609" s="4"/>
      <c r="E3609" s="4"/>
      <c r="F3609" s="16" t="s">
        <v>12</v>
      </c>
      <c r="G3609" s="16"/>
      <c r="H3609" s="17">
        <v>300.41000000000003</v>
      </c>
    </row>
    <row r="3610" spans="1:8" ht="9.9499999999999993" customHeight="1">
      <c r="A3610" s="4"/>
      <c r="B3610" s="4"/>
      <c r="C3610" s="4"/>
      <c r="D3610" s="4"/>
      <c r="E3610" s="4"/>
      <c r="F3610" s="5"/>
      <c r="G3610" s="5"/>
      <c r="H3610" s="5"/>
    </row>
    <row r="3611" spans="1:8" ht="20.100000000000001" customHeight="1">
      <c r="A3611" s="6" t="s">
        <v>835</v>
      </c>
      <c r="B3611" s="6"/>
      <c r="C3611" s="6"/>
      <c r="D3611" s="6"/>
      <c r="E3611" s="6"/>
      <c r="F3611" s="6"/>
      <c r="G3611" s="6"/>
      <c r="H3611" s="6"/>
    </row>
    <row r="3612" spans="1:8" ht="15" customHeight="1">
      <c r="A3612" s="2" t="s">
        <v>1</v>
      </c>
      <c r="B3612" s="2"/>
      <c r="C3612" s="7" t="s">
        <v>2</v>
      </c>
      <c r="D3612" s="7"/>
      <c r="E3612" s="8" t="s">
        <v>3</v>
      </c>
      <c r="F3612" s="8" t="s">
        <v>4</v>
      </c>
      <c r="G3612" s="8" t="s">
        <v>5</v>
      </c>
      <c r="H3612" s="8" t="s">
        <v>6</v>
      </c>
    </row>
    <row r="3613" spans="1:8" ht="21" customHeight="1">
      <c r="A3613" s="9" t="s">
        <v>311</v>
      </c>
      <c r="B3613" s="10" t="s">
        <v>312</v>
      </c>
      <c r="C3613" s="11" t="s">
        <v>9</v>
      </c>
      <c r="D3613" s="11"/>
      <c r="E3613" s="9" t="s">
        <v>10</v>
      </c>
      <c r="F3613" s="12">
        <v>1</v>
      </c>
      <c r="G3613" s="13">
        <v>327.10000000000002</v>
      </c>
      <c r="H3613" s="13">
        <f>ROUND(ROUND(F3613,8)*G3613,2)</f>
        <v>327.10000000000002</v>
      </c>
    </row>
    <row r="3614" spans="1:8" ht="15" customHeight="1">
      <c r="A3614" s="4"/>
      <c r="B3614" s="4"/>
      <c r="C3614" s="4"/>
      <c r="D3614" s="4"/>
      <c r="E3614" s="4"/>
      <c r="F3614" s="14" t="s">
        <v>11</v>
      </c>
      <c r="G3614" s="14"/>
      <c r="H3614" s="15">
        <f>SUM(H3613:H3613)</f>
        <v>327.10000000000002</v>
      </c>
    </row>
    <row r="3615" spans="1:8" ht="15" customHeight="1">
      <c r="A3615" s="2" t="s">
        <v>26</v>
      </c>
      <c r="B3615" s="2"/>
      <c r="C3615" s="7" t="s">
        <v>2</v>
      </c>
      <c r="D3615" s="7"/>
      <c r="E3615" s="8" t="s">
        <v>3</v>
      </c>
      <c r="F3615" s="8" t="s">
        <v>4</v>
      </c>
      <c r="G3615" s="8" t="s">
        <v>5</v>
      </c>
      <c r="H3615" s="8" t="s">
        <v>6</v>
      </c>
    </row>
    <row r="3616" spans="1:8" ht="21" customHeight="1">
      <c r="A3616" s="9" t="s">
        <v>313</v>
      </c>
      <c r="B3616" s="10" t="s">
        <v>314</v>
      </c>
      <c r="C3616" s="11" t="s">
        <v>16</v>
      </c>
      <c r="D3616" s="11"/>
      <c r="E3616" s="9" t="s">
        <v>29</v>
      </c>
      <c r="F3616" s="12">
        <v>0.47060000000000002</v>
      </c>
      <c r="G3616" s="13">
        <v>21.4</v>
      </c>
      <c r="H3616" s="13">
        <f>ROUND(ROUND(F3616,8)*G3616,2)</f>
        <v>10.07</v>
      </c>
    </row>
    <row r="3617" spans="1:8" ht="21" customHeight="1">
      <c r="A3617" s="9" t="s">
        <v>315</v>
      </c>
      <c r="B3617" s="10" t="s">
        <v>316</v>
      </c>
      <c r="C3617" s="11" t="s">
        <v>16</v>
      </c>
      <c r="D3617" s="11"/>
      <c r="E3617" s="9" t="s">
        <v>29</v>
      </c>
      <c r="F3617" s="12">
        <v>0.47060000000000002</v>
      </c>
      <c r="G3617" s="13">
        <v>25.73</v>
      </c>
      <c r="H3617" s="13">
        <f>ROUND(ROUND(F3617,8)*G3617,2)</f>
        <v>12.11</v>
      </c>
    </row>
    <row r="3618" spans="1:8" ht="18" customHeight="1">
      <c r="A3618" s="4"/>
      <c r="B3618" s="4"/>
      <c r="C3618" s="4"/>
      <c r="D3618" s="4"/>
      <c r="E3618" s="4"/>
      <c r="F3618" s="14" t="s">
        <v>32</v>
      </c>
      <c r="G3618" s="14"/>
      <c r="H3618" s="15">
        <f>SUM(H3616:H3617)</f>
        <v>22.18</v>
      </c>
    </row>
    <row r="3619" spans="1:8" ht="15" customHeight="1">
      <c r="A3619" s="18" t="s">
        <v>317</v>
      </c>
      <c r="B3619" s="18"/>
      <c r="C3619" s="18"/>
      <c r="D3619" s="4"/>
      <c r="E3619" s="4"/>
      <c r="F3619" s="16" t="s">
        <v>12</v>
      </c>
      <c r="G3619" s="16"/>
      <c r="H3619" s="17">
        <v>349.28</v>
      </c>
    </row>
    <row r="3620" spans="1:8" ht="15.95" customHeight="1">
      <c r="A3620" s="18"/>
      <c r="B3620" s="18"/>
      <c r="C3620" s="18"/>
      <c r="D3620" s="4"/>
      <c r="E3620" s="4"/>
      <c r="F3620" s="4"/>
      <c r="G3620" s="4"/>
      <c r="H3620" s="4"/>
    </row>
    <row r="3621" spans="1:8" ht="9.9499999999999993" customHeight="1">
      <c r="A3621" s="4"/>
      <c r="B3621" s="4"/>
      <c r="C3621" s="4"/>
      <c r="D3621" s="4"/>
      <c r="E3621" s="4"/>
      <c r="F3621" s="5"/>
      <c r="G3621" s="5"/>
      <c r="H3621" s="5"/>
    </row>
    <row r="3622" spans="1:8" ht="20.100000000000001" customHeight="1">
      <c r="A3622" s="6" t="s">
        <v>836</v>
      </c>
      <c r="B3622" s="6"/>
      <c r="C3622" s="6"/>
      <c r="D3622" s="6"/>
      <c r="E3622" s="6"/>
      <c r="F3622" s="6"/>
      <c r="G3622" s="6"/>
      <c r="H3622" s="6"/>
    </row>
    <row r="3623" spans="1:8" ht="15" customHeight="1">
      <c r="A3623" s="2" t="s">
        <v>1</v>
      </c>
      <c r="B3623" s="2"/>
      <c r="C3623" s="7" t="s">
        <v>2</v>
      </c>
      <c r="D3623" s="7"/>
      <c r="E3623" s="8" t="s">
        <v>3</v>
      </c>
      <c r="F3623" s="8" t="s">
        <v>4</v>
      </c>
      <c r="G3623" s="8" t="s">
        <v>5</v>
      </c>
      <c r="H3623" s="8" t="s">
        <v>6</v>
      </c>
    </row>
    <row r="3624" spans="1:8" ht="21" customHeight="1">
      <c r="A3624" s="9" t="s">
        <v>319</v>
      </c>
      <c r="B3624" s="10" t="s">
        <v>320</v>
      </c>
      <c r="C3624" s="11" t="s">
        <v>9</v>
      </c>
      <c r="D3624" s="11"/>
      <c r="E3624" s="9" t="s">
        <v>10</v>
      </c>
      <c r="F3624" s="12">
        <v>1</v>
      </c>
      <c r="G3624" s="13">
        <v>441.14</v>
      </c>
      <c r="H3624" s="13">
        <f>ROUND(ROUND(F3624,8)*G3624,2)</f>
        <v>441.14</v>
      </c>
    </row>
    <row r="3625" spans="1:8" ht="15" customHeight="1">
      <c r="A3625" s="4"/>
      <c r="B3625" s="4"/>
      <c r="C3625" s="4"/>
      <c r="D3625" s="4"/>
      <c r="E3625" s="4"/>
      <c r="F3625" s="14" t="s">
        <v>11</v>
      </c>
      <c r="G3625" s="14"/>
      <c r="H3625" s="15">
        <f>SUM(H3624:H3624)</f>
        <v>441.14</v>
      </c>
    </row>
    <row r="3626" spans="1:8" ht="15" customHeight="1">
      <c r="A3626" s="2" t="s">
        <v>26</v>
      </c>
      <c r="B3626" s="2"/>
      <c r="C3626" s="7" t="s">
        <v>2</v>
      </c>
      <c r="D3626" s="7"/>
      <c r="E3626" s="8" t="s">
        <v>3</v>
      </c>
      <c r="F3626" s="8" t="s">
        <v>4</v>
      </c>
      <c r="G3626" s="8" t="s">
        <v>5</v>
      </c>
      <c r="H3626" s="8" t="s">
        <v>6</v>
      </c>
    </row>
    <row r="3627" spans="1:8" ht="21" customHeight="1">
      <c r="A3627" s="9" t="s">
        <v>313</v>
      </c>
      <c r="B3627" s="10" t="s">
        <v>314</v>
      </c>
      <c r="C3627" s="11" t="s">
        <v>16</v>
      </c>
      <c r="D3627" s="11"/>
      <c r="E3627" s="9" t="s">
        <v>29</v>
      </c>
      <c r="F3627" s="12">
        <v>0.47060000000000002</v>
      </c>
      <c r="G3627" s="13">
        <v>21.4</v>
      </c>
      <c r="H3627" s="13">
        <f>ROUND(ROUND(F3627,8)*G3627,2)</f>
        <v>10.07</v>
      </c>
    </row>
    <row r="3628" spans="1:8" ht="21" customHeight="1">
      <c r="A3628" s="9" t="s">
        <v>315</v>
      </c>
      <c r="B3628" s="10" t="s">
        <v>316</v>
      </c>
      <c r="C3628" s="11" t="s">
        <v>16</v>
      </c>
      <c r="D3628" s="11"/>
      <c r="E3628" s="9" t="s">
        <v>29</v>
      </c>
      <c r="F3628" s="12">
        <v>0.47060000000000002</v>
      </c>
      <c r="G3628" s="13">
        <v>25.73</v>
      </c>
      <c r="H3628" s="13">
        <f>ROUND(ROUND(F3628,8)*G3628,2)</f>
        <v>12.11</v>
      </c>
    </row>
    <row r="3629" spans="1:8" ht="18" customHeight="1">
      <c r="A3629" s="4"/>
      <c r="B3629" s="4"/>
      <c r="C3629" s="4"/>
      <c r="D3629" s="4"/>
      <c r="E3629" s="4"/>
      <c r="F3629" s="14" t="s">
        <v>32</v>
      </c>
      <c r="G3629" s="14"/>
      <c r="H3629" s="15">
        <f>SUM(H3627:H3628)</f>
        <v>22.18</v>
      </c>
    </row>
    <row r="3630" spans="1:8" ht="15" customHeight="1">
      <c r="A3630" s="18" t="s">
        <v>317</v>
      </c>
      <c r="B3630" s="18"/>
      <c r="C3630" s="18"/>
      <c r="D3630" s="4"/>
      <c r="E3630" s="4"/>
      <c r="F3630" s="16" t="s">
        <v>12</v>
      </c>
      <c r="G3630" s="16"/>
      <c r="H3630" s="17">
        <v>463.32</v>
      </c>
    </row>
    <row r="3631" spans="1:8" ht="15.95" customHeight="1">
      <c r="A3631" s="18"/>
      <c r="B3631" s="18"/>
      <c r="C3631" s="18"/>
      <c r="D3631" s="4"/>
      <c r="E3631" s="4"/>
      <c r="F3631" s="4"/>
      <c r="G3631" s="4"/>
      <c r="H3631" s="4"/>
    </row>
    <row r="3632" spans="1:8" ht="9.9499999999999993" customHeight="1">
      <c r="A3632" s="4"/>
      <c r="B3632" s="4"/>
      <c r="C3632" s="4"/>
      <c r="D3632" s="4"/>
      <c r="E3632" s="4"/>
      <c r="F3632" s="5"/>
      <c r="G3632" s="5"/>
      <c r="H3632" s="5"/>
    </row>
    <row r="3633" spans="1:8" ht="20.100000000000001" customHeight="1">
      <c r="A3633" s="6" t="s">
        <v>837</v>
      </c>
      <c r="B3633" s="6"/>
      <c r="C3633" s="6"/>
      <c r="D3633" s="6"/>
      <c r="E3633" s="6"/>
      <c r="F3633" s="6"/>
      <c r="G3633" s="6"/>
      <c r="H3633" s="6"/>
    </row>
    <row r="3634" spans="1:8" ht="15" customHeight="1">
      <c r="A3634" s="2" t="s">
        <v>1</v>
      </c>
      <c r="B3634" s="2"/>
      <c r="C3634" s="7" t="s">
        <v>2</v>
      </c>
      <c r="D3634" s="7"/>
      <c r="E3634" s="8" t="s">
        <v>3</v>
      </c>
      <c r="F3634" s="8" t="s">
        <v>4</v>
      </c>
      <c r="G3634" s="8" t="s">
        <v>5</v>
      </c>
      <c r="H3634" s="8" t="s">
        <v>6</v>
      </c>
    </row>
    <row r="3635" spans="1:8" ht="21" customHeight="1">
      <c r="A3635" s="9" t="s">
        <v>322</v>
      </c>
      <c r="B3635" s="10" t="s">
        <v>323</v>
      </c>
      <c r="C3635" s="11" t="s">
        <v>9</v>
      </c>
      <c r="D3635" s="11"/>
      <c r="E3635" s="9" t="s">
        <v>10</v>
      </c>
      <c r="F3635" s="12">
        <v>1</v>
      </c>
      <c r="G3635" s="13">
        <v>601.70000000000005</v>
      </c>
      <c r="H3635" s="13">
        <f>ROUND(ROUND(F3635,8)*G3635,2)</f>
        <v>601.70000000000005</v>
      </c>
    </row>
    <row r="3636" spans="1:8" ht="15" customHeight="1">
      <c r="A3636" s="4"/>
      <c r="B3636" s="4"/>
      <c r="C3636" s="4"/>
      <c r="D3636" s="4"/>
      <c r="E3636" s="4"/>
      <c r="F3636" s="14" t="s">
        <v>11</v>
      </c>
      <c r="G3636" s="14"/>
      <c r="H3636" s="15">
        <f>SUM(H3635:H3635)</f>
        <v>601.70000000000005</v>
      </c>
    </row>
    <row r="3637" spans="1:8" ht="15" customHeight="1">
      <c r="A3637" s="2" t="s">
        <v>26</v>
      </c>
      <c r="B3637" s="2"/>
      <c r="C3637" s="7" t="s">
        <v>2</v>
      </c>
      <c r="D3637" s="7"/>
      <c r="E3637" s="8" t="s">
        <v>3</v>
      </c>
      <c r="F3637" s="8" t="s">
        <v>4</v>
      </c>
      <c r="G3637" s="8" t="s">
        <v>5</v>
      </c>
      <c r="H3637" s="8" t="s">
        <v>6</v>
      </c>
    </row>
    <row r="3638" spans="1:8" ht="21" customHeight="1">
      <c r="A3638" s="9" t="s">
        <v>313</v>
      </c>
      <c r="B3638" s="10" t="s">
        <v>314</v>
      </c>
      <c r="C3638" s="11" t="s">
        <v>16</v>
      </c>
      <c r="D3638" s="11"/>
      <c r="E3638" s="9" t="s">
        <v>29</v>
      </c>
      <c r="F3638" s="12">
        <v>0.47060000000000002</v>
      </c>
      <c r="G3638" s="13">
        <v>21.4</v>
      </c>
      <c r="H3638" s="13">
        <f>ROUND(ROUND(F3638,8)*G3638,2)</f>
        <v>10.07</v>
      </c>
    </row>
    <row r="3639" spans="1:8" ht="21" customHeight="1">
      <c r="A3639" s="9" t="s">
        <v>315</v>
      </c>
      <c r="B3639" s="10" t="s">
        <v>316</v>
      </c>
      <c r="C3639" s="11" t="s">
        <v>16</v>
      </c>
      <c r="D3639" s="11"/>
      <c r="E3639" s="9" t="s">
        <v>29</v>
      </c>
      <c r="F3639" s="12">
        <v>0.47060000000000002</v>
      </c>
      <c r="G3639" s="13">
        <v>25.73</v>
      </c>
      <c r="H3639" s="13">
        <f>ROUND(ROUND(F3639,8)*G3639,2)</f>
        <v>12.11</v>
      </c>
    </row>
    <row r="3640" spans="1:8" ht="18" customHeight="1">
      <c r="A3640" s="4"/>
      <c r="B3640" s="4"/>
      <c r="C3640" s="4"/>
      <c r="D3640" s="4"/>
      <c r="E3640" s="4"/>
      <c r="F3640" s="14" t="s">
        <v>32</v>
      </c>
      <c r="G3640" s="14"/>
      <c r="H3640" s="15">
        <f>SUM(H3638:H3639)</f>
        <v>22.18</v>
      </c>
    </row>
    <row r="3641" spans="1:8" ht="15" customHeight="1">
      <c r="A3641" s="18" t="s">
        <v>317</v>
      </c>
      <c r="B3641" s="18"/>
      <c r="C3641" s="18"/>
      <c r="D3641" s="4"/>
      <c r="E3641" s="4"/>
      <c r="F3641" s="16" t="s">
        <v>12</v>
      </c>
      <c r="G3641" s="16"/>
      <c r="H3641" s="17">
        <v>623.88</v>
      </c>
    </row>
    <row r="3642" spans="1:8" ht="15.95" customHeight="1">
      <c r="A3642" s="18"/>
      <c r="B3642" s="18"/>
      <c r="C3642" s="18"/>
      <c r="D3642" s="4"/>
      <c r="E3642" s="4"/>
      <c r="F3642" s="4"/>
      <c r="G3642" s="4"/>
      <c r="H3642" s="4"/>
    </row>
    <row r="3643" spans="1:8" ht="9.9499999999999993" customHeight="1">
      <c r="A3643" s="4"/>
      <c r="B3643" s="4"/>
      <c r="C3643" s="4"/>
      <c r="D3643" s="4"/>
      <c r="E3643" s="4"/>
      <c r="F3643" s="5"/>
      <c r="G3643" s="5"/>
      <c r="H3643" s="5"/>
    </row>
    <row r="3644" spans="1:8" ht="20.100000000000001" customHeight="1">
      <c r="A3644" s="6" t="s">
        <v>838</v>
      </c>
      <c r="B3644" s="6"/>
      <c r="C3644" s="6"/>
      <c r="D3644" s="6"/>
      <c r="E3644" s="6"/>
      <c r="F3644" s="6"/>
      <c r="G3644" s="6"/>
      <c r="H3644" s="6"/>
    </row>
    <row r="3645" spans="1:8" ht="15" customHeight="1">
      <c r="A3645" s="2" t="s">
        <v>1</v>
      </c>
      <c r="B3645" s="2"/>
      <c r="C3645" s="7" t="s">
        <v>2</v>
      </c>
      <c r="D3645" s="7"/>
      <c r="E3645" s="8" t="s">
        <v>3</v>
      </c>
      <c r="F3645" s="8" t="s">
        <v>4</v>
      </c>
      <c r="G3645" s="8" t="s">
        <v>5</v>
      </c>
      <c r="H3645" s="8" t="s">
        <v>6</v>
      </c>
    </row>
    <row r="3646" spans="1:8" ht="21" customHeight="1">
      <c r="A3646" s="9" t="s">
        <v>325</v>
      </c>
      <c r="B3646" s="10" t="s">
        <v>326</v>
      </c>
      <c r="C3646" s="11" t="s">
        <v>9</v>
      </c>
      <c r="D3646" s="11"/>
      <c r="E3646" s="9" t="s">
        <v>10</v>
      </c>
      <c r="F3646" s="12">
        <v>1</v>
      </c>
      <c r="G3646" s="13">
        <v>908.01</v>
      </c>
      <c r="H3646" s="13">
        <f>ROUND(ROUND(F3646,8)*G3646,2)</f>
        <v>908.01</v>
      </c>
    </row>
    <row r="3647" spans="1:8" ht="15" customHeight="1">
      <c r="A3647" s="4"/>
      <c r="B3647" s="4"/>
      <c r="C3647" s="4"/>
      <c r="D3647" s="4"/>
      <c r="E3647" s="4"/>
      <c r="F3647" s="14" t="s">
        <v>11</v>
      </c>
      <c r="G3647" s="14"/>
      <c r="H3647" s="15">
        <f>SUM(H3646:H3646)</f>
        <v>908.01</v>
      </c>
    </row>
    <row r="3648" spans="1:8" ht="15" customHeight="1">
      <c r="A3648" s="2" t="s">
        <v>26</v>
      </c>
      <c r="B3648" s="2"/>
      <c r="C3648" s="7" t="s">
        <v>2</v>
      </c>
      <c r="D3648" s="7"/>
      <c r="E3648" s="8" t="s">
        <v>3</v>
      </c>
      <c r="F3648" s="8" t="s">
        <v>4</v>
      </c>
      <c r="G3648" s="8" t="s">
        <v>5</v>
      </c>
      <c r="H3648" s="8" t="s">
        <v>6</v>
      </c>
    </row>
    <row r="3649" spans="1:8" ht="21" customHeight="1">
      <c r="A3649" s="9" t="s">
        <v>313</v>
      </c>
      <c r="B3649" s="10" t="s">
        <v>314</v>
      </c>
      <c r="C3649" s="11" t="s">
        <v>16</v>
      </c>
      <c r="D3649" s="11"/>
      <c r="E3649" s="9" t="s">
        <v>29</v>
      </c>
      <c r="F3649" s="12">
        <v>0.47060000000000002</v>
      </c>
      <c r="G3649" s="13">
        <v>21.4</v>
      </c>
      <c r="H3649" s="13">
        <f>ROUND(ROUND(F3649,8)*G3649,2)</f>
        <v>10.07</v>
      </c>
    </row>
    <row r="3650" spans="1:8" ht="21" customHeight="1">
      <c r="A3650" s="9" t="s">
        <v>315</v>
      </c>
      <c r="B3650" s="10" t="s">
        <v>316</v>
      </c>
      <c r="C3650" s="11" t="s">
        <v>16</v>
      </c>
      <c r="D3650" s="11"/>
      <c r="E3650" s="9" t="s">
        <v>29</v>
      </c>
      <c r="F3650" s="12">
        <v>0.47060000000000002</v>
      </c>
      <c r="G3650" s="13">
        <v>25.73</v>
      </c>
      <c r="H3650" s="13">
        <f>ROUND(ROUND(F3650,8)*G3650,2)</f>
        <v>12.11</v>
      </c>
    </row>
    <row r="3651" spans="1:8" ht="18" customHeight="1">
      <c r="A3651" s="4"/>
      <c r="B3651" s="4"/>
      <c r="C3651" s="4"/>
      <c r="D3651" s="4"/>
      <c r="E3651" s="4"/>
      <c r="F3651" s="14" t="s">
        <v>32</v>
      </c>
      <c r="G3651" s="14"/>
      <c r="H3651" s="15">
        <f>SUM(H3649:H3650)</f>
        <v>22.18</v>
      </c>
    </row>
    <row r="3652" spans="1:8" ht="15" customHeight="1">
      <c r="A3652" s="18" t="s">
        <v>317</v>
      </c>
      <c r="B3652" s="18"/>
      <c r="C3652" s="18"/>
      <c r="D3652" s="4"/>
      <c r="E3652" s="4"/>
      <c r="F3652" s="16" t="s">
        <v>12</v>
      </c>
      <c r="G3652" s="16"/>
      <c r="H3652" s="17">
        <v>930.19</v>
      </c>
    </row>
    <row r="3653" spans="1:8" ht="15.95" customHeight="1">
      <c r="A3653" s="18"/>
      <c r="B3653" s="18"/>
      <c r="C3653" s="18"/>
      <c r="D3653" s="4"/>
      <c r="E3653" s="4"/>
      <c r="F3653" s="4"/>
      <c r="G3653" s="4"/>
      <c r="H3653" s="4"/>
    </row>
    <row r="3654" spans="1:8" ht="9.9499999999999993" customHeight="1">
      <c r="A3654" s="4"/>
      <c r="B3654" s="4"/>
      <c r="C3654" s="4"/>
      <c r="D3654" s="4"/>
      <c r="E3654" s="4"/>
      <c r="F3654" s="5"/>
      <c r="G3654" s="5"/>
      <c r="H3654" s="5"/>
    </row>
    <row r="3655" spans="1:8" ht="20.100000000000001" customHeight="1">
      <c r="A3655" s="6" t="s">
        <v>839</v>
      </c>
      <c r="B3655" s="6"/>
      <c r="C3655" s="6"/>
      <c r="D3655" s="6"/>
      <c r="E3655" s="6"/>
      <c r="F3655" s="6"/>
      <c r="G3655" s="6"/>
      <c r="H3655" s="6"/>
    </row>
    <row r="3656" spans="1:8" ht="15" customHeight="1">
      <c r="A3656" s="2" t="s">
        <v>1</v>
      </c>
      <c r="B3656" s="2"/>
      <c r="C3656" s="7" t="s">
        <v>2</v>
      </c>
      <c r="D3656" s="7"/>
      <c r="E3656" s="8" t="s">
        <v>3</v>
      </c>
      <c r="F3656" s="8" t="s">
        <v>4</v>
      </c>
      <c r="G3656" s="8" t="s">
        <v>5</v>
      </c>
      <c r="H3656" s="8" t="s">
        <v>6</v>
      </c>
    </row>
    <row r="3657" spans="1:8" ht="38.1" customHeight="1">
      <c r="A3657" s="9" t="s">
        <v>328</v>
      </c>
      <c r="B3657" s="10" t="s">
        <v>329</v>
      </c>
      <c r="C3657" s="11" t="s">
        <v>16</v>
      </c>
      <c r="D3657" s="11"/>
      <c r="E3657" s="9" t="s">
        <v>25</v>
      </c>
      <c r="F3657" s="12">
        <v>1.0210999999999999</v>
      </c>
      <c r="G3657" s="13">
        <v>3.85</v>
      </c>
      <c r="H3657" s="13">
        <f>TRUNC(TRUNC(F3657,8)*G3657,2)</f>
        <v>3.93</v>
      </c>
    </row>
    <row r="3658" spans="1:8" ht="29.1" customHeight="1">
      <c r="A3658" s="9" t="s">
        <v>330</v>
      </c>
      <c r="B3658" s="10" t="s">
        <v>331</v>
      </c>
      <c r="C3658" s="11" t="s">
        <v>16</v>
      </c>
      <c r="D3658" s="11"/>
      <c r="E3658" s="9" t="s">
        <v>25</v>
      </c>
      <c r="F3658" s="12">
        <v>1.0210999999999999</v>
      </c>
      <c r="G3658" s="13">
        <v>19.22</v>
      </c>
      <c r="H3658" s="13">
        <f>TRUNC(TRUNC(F3658,8)*G3658,2)</f>
        <v>19.62</v>
      </c>
    </row>
    <row r="3659" spans="1:8" ht="15" customHeight="1">
      <c r="A3659" s="4"/>
      <c r="B3659" s="4"/>
      <c r="C3659" s="4"/>
      <c r="D3659" s="4"/>
      <c r="E3659" s="4"/>
      <c r="F3659" s="14" t="s">
        <v>11</v>
      </c>
      <c r="G3659" s="14"/>
      <c r="H3659" s="15">
        <f>SUM(H3657:H3658)</f>
        <v>23.55</v>
      </c>
    </row>
    <row r="3660" spans="1:8" ht="15" customHeight="1">
      <c r="A3660" s="2" t="s">
        <v>26</v>
      </c>
      <c r="B3660" s="2"/>
      <c r="C3660" s="7" t="s">
        <v>2</v>
      </c>
      <c r="D3660" s="7"/>
      <c r="E3660" s="8" t="s">
        <v>3</v>
      </c>
      <c r="F3660" s="8" t="s">
        <v>4</v>
      </c>
      <c r="G3660" s="8" t="s">
        <v>5</v>
      </c>
      <c r="H3660" s="8" t="s">
        <v>6</v>
      </c>
    </row>
    <row r="3661" spans="1:8" ht="21" customHeight="1">
      <c r="A3661" s="9" t="s">
        <v>313</v>
      </c>
      <c r="B3661" s="10" t="s">
        <v>314</v>
      </c>
      <c r="C3661" s="11" t="s">
        <v>16</v>
      </c>
      <c r="D3661" s="11"/>
      <c r="E3661" s="9" t="s">
        <v>29</v>
      </c>
      <c r="F3661" s="12">
        <v>5.8999999999999997E-2</v>
      </c>
      <c r="G3661" s="13">
        <v>21.4</v>
      </c>
      <c r="H3661" s="13">
        <f>TRUNC(TRUNC(F3661,8)*G3661,2)</f>
        <v>1.26</v>
      </c>
    </row>
    <row r="3662" spans="1:8" ht="21" customHeight="1">
      <c r="A3662" s="9" t="s">
        <v>315</v>
      </c>
      <c r="B3662" s="10" t="s">
        <v>316</v>
      </c>
      <c r="C3662" s="11" t="s">
        <v>16</v>
      </c>
      <c r="D3662" s="11"/>
      <c r="E3662" s="9" t="s">
        <v>29</v>
      </c>
      <c r="F3662" s="12">
        <v>5.8999999999999997E-2</v>
      </c>
      <c r="G3662" s="13">
        <v>25.73</v>
      </c>
      <c r="H3662" s="13">
        <f>TRUNC(TRUNC(F3662,8)*G3662,2)</f>
        <v>1.51</v>
      </c>
    </row>
    <row r="3663" spans="1:8" ht="18" customHeight="1">
      <c r="A3663" s="4"/>
      <c r="B3663" s="4"/>
      <c r="C3663" s="4"/>
      <c r="D3663" s="4"/>
      <c r="E3663" s="4"/>
      <c r="F3663" s="14" t="s">
        <v>32</v>
      </c>
      <c r="G3663" s="14"/>
      <c r="H3663" s="15">
        <f>SUM(H3661:H3662)</f>
        <v>2.77</v>
      </c>
    </row>
    <row r="3664" spans="1:8" ht="15" customHeight="1">
      <c r="A3664" s="4"/>
      <c r="B3664" s="4"/>
      <c r="C3664" s="4"/>
      <c r="D3664" s="4"/>
      <c r="E3664" s="4"/>
      <c r="F3664" s="16" t="s">
        <v>12</v>
      </c>
      <c r="G3664" s="16"/>
      <c r="H3664" s="17">
        <f>SUM(H3659,H3663)</f>
        <v>26.32</v>
      </c>
    </row>
    <row r="3665" spans="1:8" ht="9.9499999999999993" customHeight="1">
      <c r="A3665" s="4"/>
      <c r="B3665" s="4"/>
      <c r="C3665" s="4"/>
      <c r="D3665" s="4"/>
      <c r="E3665" s="4"/>
      <c r="F3665" s="5"/>
      <c r="G3665" s="5"/>
      <c r="H3665" s="5"/>
    </row>
    <row r="3666" spans="1:8" ht="20.100000000000001" customHeight="1">
      <c r="A3666" s="6" t="s">
        <v>840</v>
      </c>
      <c r="B3666" s="6"/>
      <c r="C3666" s="6"/>
      <c r="D3666" s="6"/>
      <c r="E3666" s="6"/>
      <c r="F3666" s="6"/>
      <c r="G3666" s="6"/>
      <c r="H3666" s="6"/>
    </row>
    <row r="3667" spans="1:8" ht="15" customHeight="1">
      <c r="A3667" s="2" t="s">
        <v>1</v>
      </c>
      <c r="B3667" s="2"/>
      <c r="C3667" s="7" t="s">
        <v>2</v>
      </c>
      <c r="D3667" s="7"/>
      <c r="E3667" s="8" t="s">
        <v>3</v>
      </c>
      <c r="F3667" s="8" t="s">
        <v>4</v>
      </c>
      <c r="G3667" s="8" t="s">
        <v>5</v>
      </c>
      <c r="H3667" s="8" t="s">
        <v>6</v>
      </c>
    </row>
    <row r="3668" spans="1:8" ht="45.95" customHeight="1">
      <c r="A3668" s="9" t="s">
        <v>333</v>
      </c>
      <c r="B3668" s="10" t="s">
        <v>334</v>
      </c>
      <c r="C3668" s="11" t="s">
        <v>16</v>
      </c>
      <c r="D3668" s="11"/>
      <c r="E3668" s="9" t="s">
        <v>25</v>
      </c>
      <c r="F3668" s="12">
        <v>1.0210999999999999</v>
      </c>
      <c r="G3668" s="13">
        <v>9.68</v>
      </c>
      <c r="H3668" s="13">
        <f>TRUNC(TRUNC(F3668,8)*G3668,2)</f>
        <v>9.8800000000000008</v>
      </c>
    </row>
    <row r="3669" spans="1:8" ht="29.1" customHeight="1">
      <c r="A3669" s="9" t="s">
        <v>335</v>
      </c>
      <c r="B3669" s="10" t="s">
        <v>336</v>
      </c>
      <c r="C3669" s="11" t="s">
        <v>16</v>
      </c>
      <c r="D3669" s="11"/>
      <c r="E3669" s="9" t="s">
        <v>25</v>
      </c>
      <c r="F3669" s="12">
        <v>1.0210999999999999</v>
      </c>
      <c r="G3669" s="13">
        <v>29.57</v>
      </c>
      <c r="H3669" s="13">
        <f>TRUNC(TRUNC(F3669,8)*G3669,2)</f>
        <v>30.19</v>
      </c>
    </row>
    <row r="3670" spans="1:8" ht="15" customHeight="1">
      <c r="A3670" s="4"/>
      <c r="B3670" s="4"/>
      <c r="C3670" s="4"/>
      <c r="D3670" s="4"/>
      <c r="E3670" s="4"/>
      <c r="F3670" s="14" t="s">
        <v>11</v>
      </c>
      <c r="G3670" s="14"/>
      <c r="H3670" s="15">
        <f>SUM(H3668:H3669)</f>
        <v>40.07</v>
      </c>
    </row>
    <row r="3671" spans="1:8" ht="15" customHeight="1">
      <c r="A3671" s="2" t="s">
        <v>26</v>
      </c>
      <c r="B3671" s="2"/>
      <c r="C3671" s="7" t="s">
        <v>2</v>
      </c>
      <c r="D3671" s="7"/>
      <c r="E3671" s="8" t="s">
        <v>3</v>
      </c>
      <c r="F3671" s="8" t="s">
        <v>4</v>
      </c>
      <c r="G3671" s="8" t="s">
        <v>5</v>
      </c>
      <c r="H3671" s="8" t="s">
        <v>6</v>
      </c>
    </row>
    <row r="3672" spans="1:8" ht="21" customHeight="1">
      <c r="A3672" s="9" t="s">
        <v>313</v>
      </c>
      <c r="B3672" s="10" t="s">
        <v>314</v>
      </c>
      <c r="C3672" s="11" t="s">
        <v>16</v>
      </c>
      <c r="D3672" s="11"/>
      <c r="E3672" s="9" t="s">
        <v>29</v>
      </c>
      <c r="F3672" s="12">
        <v>6.5000000000000002E-2</v>
      </c>
      <c r="G3672" s="13">
        <v>21.4</v>
      </c>
      <c r="H3672" s="13">
        <f>TRUNC(TRUNC(F3672,8)*G3672,2)</f>
        <v>1.39</v>
      </c>
    </row>
    <row r="3673" spans="1:8" ht="21" customHeight="1">
      <c r="A3673" s="9" t="s">
        <v>315</v>
      </c>
      <c r="B3673" s="10" t="s">
        <v>316</v>
      </c>
      <c r="C3673" s="11" t="s">
        <v>16</v>
      </c>
      <c r="D3673" s="11"/>
      <c r="E3673" s="9" t="s">
        <v>29</v>
      </c>
      <c r="F3673" s="12">
        <v>6.5000000000000002E-2</v>
      </c>
      <c r="G3673" s="13">
        <v>25.73</v>
      </c>
      <c r="H3673" s="13">
        <f>TRUNC(TRUNC(F3673,8)*G3673,2)</f>
        <v>1.67</v>
      </c>
    </row>
    <row r="3674" spans="1:8" ht="18" customHeight="1">
      <c r="A3674" s="4"/>
      <c r="B3674" s="4"/>
      <c r="C3674" s="4"/>
      <c r="D3674" s="4"/>
      <c r="E3674" s="4"/>
      <c r="F3674" s="14" t="s">
        <v>32</v>
      </c>
      <c r="G3674" s="14"/>
      <c r="H3674" s="15">
        <f>SUM(H3672:H3673)</f>
        <v>3.0599999999999996</v>
      </c>
    </row>
    <row r="3675" spans="1:8" ht="15" customHeight="1">
      <c r="A3675" s="4"/>
      <c r="B3675" s="4"/>
      <c r="C3675" s="4"/>
      <c r="D3675" s="4"/>
      <c r="E3675" s="4"/>
      <c r="F3675" s="16" t="s">
        <v>12</v>
      </c>
      <c r="G3675" s="16"/>
      <c r="H3675" s="17">
        <f>SUM(H3670,H3674)</f>
        <v>43.13</v>
      </c>
    </row>
    <row r="3676" spans="1:8" ht="9.9499999999999993" customHeight="1">
      <c r="A3676" s="4"/>
      <c r="B3676" s="4"/>
      <c r="C3676" s="4"/>
      <c r="D3676" s="4"/>
      <c r="E3676" s="4"/>
      <c r="F3676" s="5"/>
      <c r="G3676" s="5"/>
      <c r="H3676" s="5"/>
    </row>
    <row r="3677" spans="1:8" ht="20.100000000000001" customHeight="1">
      <c r="A3677" s="6" t="s">
        <v>841</v>
      </c>
      <c r="B3677" s="6"/>
      <c r="C3677" s="6"/>
      <c r="D3677" s="6"/>
      <c r="E3677" s="6"/>
      <c r="F3677" s="6"/>
      <c r="G3677" s="6"/>
      <c r="H3677" s="6"/>
    </row>
    <row r="3678" spans="1:8" ht="15" customHeight="1">
      <c r="A3678" s="2" t="s">
        <v>1</v>
      </c>
      <c r="B3678" s="2"/>
      <c r="C3678" s="7" t="s">
        <v>2</v>
      </c>
      <c r="D3678" s="7"/>
      <c r="E3678" s="8" t="s">
        <v>3</v>
      </c>
      <c r="F3678" s="8" t="s">
        <v>4</v>
      </c>
      <c r="G3678" s="8" t="s">
        <v>5</v>
      </c>
      <c r="H3678" s="8" t="s">
        <v>6</v>
      </c>
    </row>
    <row r="3679" spans="1:8" ht="45.95" customHeight="1">
      <c r="A3679" s="9" t="s">
        <v>338</v>
      </c>
      <c r="B3679" s="10" t="s">
        <v>339</v>
      </c>
      <c r="C3679" s="11" t="s">
        <v>16</v>
      </c>
      <c r="D3679" s="11"/>
      <c r="E3679" s="9" t="s">
        <v>25</v>
      </c>
      <c r="F3679" s="12">
        <v>1.0210999999999999</v>
      </c>
      <c r="G3679" s="13">
        <v>10.64</v>
      </c>
      <c r="H3679" s="13">
        <f>TRUNC(TRUNC(F3679,8)*G3679,2)</f>
        <v>10.86</v>
      </c>
    </row>
    <row r="3680" spans="1:8" ht="29.1" customHeight="1">
      <c r="A3680" s="9" t="s">
        <v>340</v>
      </c>
      <c r="B3680" s="10" t="s">
        <v>341</v>
      </c>
      <c r="C3680" s="11" t="s">
        <v>16</v>
      </c>
      <c r="D3680" s="11"/>
      <c r="E3680" s="9" t="s">
        <v>25</v>
      </c>
      <c r="F3680" s="12">
        <v>1.0210999999999999</v>
      </c>
      <c r="G3680" s="13">
        <v>40.1</v>
      </c>
      <c r="H3680" s="13">
        <f>TRUNC(TRUNC(F3680,8)*G3680,2)</f>
        <v>40.94</v>
      </c>
    </row>
    <row r="3681" spans="1:8" ht="15" customHeight="1">
      <c r="A3681" s="4"/>
      <c r="B3681" s="4"/>
      <c r="C3681" s="4"/>
      <c r="D3681" s="4"/>
      <c r="E3681" s="4"/>
      <c r="F3681" s="14" t="s">
        <v>11</v>
      </c>
      <c r="G3681" s="14"/>
      <c r="H3681" s="15">
        <f>SUM(H3679:H3680)</f>
        <v>51.8</v>
      </c>
    </row>
    <row r="3682" spans="1:8" ht="15" customHeight="1">
      <c r="A3682" s="2" t="s">
        <v>26</v>
      </c>
      <c r="B3682" s="2"/>
      <c r="C3682" s="7" t="s">
        <v>2</v>
      </c>
      <c r="D3682" s="7"/>
      <c r="E3682" s="8" t="s">
        <v>3</v>
      </c>
      <c r="F3682" s="8" t="s">
        <v>4</v>
      </c>
      <c r="G3682" s="8" t="s">
        <v>5</v>
      </c>
      <c r="H3682" s="8" t="s">
        <v>6</v>
      </c>
    </row>
    <row r="3683" spans="1:8" ht="21" customHeight="1">
      <c r="A3683" s="9" t="s">
        <v>313</v>
      </c>
      <c r="B3683" s="10" t="s">
        <v>314</v>
      </c>
      <c r="C3683" s="11" t="s">
        <v>16</v>
      </c>
      <c r="D3683" s="11"/>
      <c r="E3683" s="9" t="s">
        <v>29</v>
      </c>
      <c r="F3683" s="12">
        <v>7.0999999999999994E-2</v>
      </c>
      <c r="G3683" s="13">
        <v>21.4</v>
      </c>
      <c r="H3683" s="13">
        <f>TRUNC(TRUNC(F3683,8)*G3683,2)</f>
        <v>1.51</v>
      </c>
    </row>
    <row r="3684" spans="1:8" ht="21" customHeight="1">
      <c r="A3684" s="9" t="s">
        <v>315</v>
      </c>
      <c r="B3684" s="10" t="s">
        <v>316</v>
      </c>
      <c r="C3684" s="11" t="s">
        <v>16</v>
      </c>
      <c r="D3684" s="11"/>
      <c r="E3684" s="9" t="s">
        <v>29</v>
      </c>
      <c r="F3684" s="12">
        <v>7.0999999999999994E-2</v>
      </c>
      <c r="G3684" s="13">
        <v>25.73</v>
      </c>
      <c r="H3684" s="13">
        <f>TRUNC(TRUNC(F3684,8)*G3684,2)</f>
        <v>1.82</v>
      </c>
    </row>
    <row r="3685" spans="1:8" ht="18" customHeight="1">
      <c r="A3685" s="4"/>
      <c r="B3685" s="4"/>
      <c r="C3685" s="4"/>
      <c r="D3685" s="4"/>
      <c r="E3685" s="4"/>
      <c r="F3685" s="14" t="s">
        <v>32</v>
      </c>
      <c r="G3685" s="14"/>
      <c r="H3685" s="15">
        <f>SUM(H3683:H3684)</f>
        <v>3.33</v>
      </c>
    </row>
    <row r="3686" spans="1:8" ht="15" customHeight="1">
      <c r="A3686" s="4"/>
      <c r="B3686" s="4"/>
      <c r="C3686" s="4"/>
      <c r="D3686" s="4"/>
      <c r="E3686" s="4"/>
      <c r="F3686" s="16" t="s">
        <v>12</v>
      </c>
      <c r="G3686" s="16"/>
      <c r="H3686" s="17">
        <f>SUM(H3681,H3685)</f>
        <v>55.129999999999995</v>
      </c>
    </row>
    <row r="3687" spans="1:8" ht="9.9499999999999993" customHeight="1">
      <c r="A3687" s="4"/>
      <c r="B3687" s="4"/>
      <c r="C3687" s="4"/>
      <c r="D3687" s="4"/>
      <c r="E3687" s="4"/>
      <c r="F3687" s="5"/>
      <c r="G3687" s="5"/>
      <c r="H3687" s="5"/>
    </row>
    <row r="3688" spans="1:8" ht="20.100000000000001" customHeight="1">
      <c r="A3688" s="6" t="s">
        <v>842</v>
      </c>
      <c r="B3688" s="6"/>
      <c r="C3688" s="6"/>
      <c r="D3688" s="6"/>
      <c r="E3688" s="6"/>
      <c r="F3688" s="6"/>
      <c r="G3688" s="6"/>
      <c r="H3688" s="6"/>
    </row>
    <row r="3689" spans="1:8" ht="15" customHeight="1">
      <c r="A3689" s="2" t="s">
        <v>1</v>
      </c>
      <c r="B3689" s="2"/>
      <c r="C3689" s="7" t="s">
        <v>2</v>
      </c>
      <c r="D3689" s="7"/>
      <c r="E3689" s="8" t="s">
        <v>3</v>
      </c>
      <c r="F3689" s="8" t="s">
        <v>4</v>
      </c>
      <c r="G3689" s="8" t="s">
        <v>5</v>
      </c>
      <c r="H3689" s="8" t="s">
        <v>6</v>
      </c>
    </row>
    <row r="3690" spans="1:8" ht="45.95" customHeight="1">
      <c r="A3690" s="9" t="s">
        <v>343</v>
      </c>
      <c r="B3690" s="10" t="s">
        <v>344</v>
      </c>
      <c r="C3690" s="11" t="s">
        <v>16</v>
      </c>
      <c r="D3690" s="11"/>
      <c r="E3690" s="9" t="s">
        <v>25</v>
      </c>
      <c r="F3690" s="12">
        <v>1.0210999999999999</v>
      </c>
      <c r="G3690" s="13">
        <v>12.72</v>
      </c>
      <c r="H3690" s="13">
        <f>ROUND(ROUND(F3690,8)*G3690,2)</f>
        <v>12.99</v>
      </c>
    </row>
    <row r="3691" spans="1:8" ht="29.1" customHeight="1">
      <c r="A3691" s="9" t="s">
        <v>345</v>
      </c>
      <c r="B3691" s="10" t="s">
        <v>346</v>
      </c>
      <c r="C3691" s="11" t="s">
        <v>16</v>
      </c>
      <c r="D3691" s="11"/>
      <c r="E3691" s="9" t="s">
        <v>25</v>
      </c>
      <c r="F3691" s="12">
        <v>1.0210999999999999</v>
      </c>
      <c r="G3691" s="13">
        <v>76.260000000000005</v>
      </c>
      <c r="H3691" s="13">
        <f>ROUND(ROUND(F3691,8)*G3691,2)</f>
        <v>77.87</v>
      </c>
    </row>
    <row r="3692" spans="1:8" ht="15" customHeight="1">
      <c r="A3692" s="4"/>
      <c r="B3692" s="4"/>
      <c r="C3692" s="4"/>
      <c r="D3692" s="4"/>
      <c r="E3692" s="4"/>
      <c r="F3692" s="14" t="s">
        <v>11</v>
      </c>
      <c r="G3692" s="14"/>
      <c r="H3692" s="15">
        <f>SUM(H3690:H3691)</f>
        <v>90.86</v>
      </c>
    </row>
    <row r="3693" spans="1:8" ht="15" customHeight="1">
      <c r="A3693" s="2" t="s">
        <v>26</v>
      </c>
      <c r="B3693" s="2"/>
      <c r="C3693" s="7" t="s">
        <v>2</v>
      </c>
      <c r="D3693" s="7"/>
      <c r="E3693" s="8" t="s">
        <v>3</v>
      </c>
      <c r="F3693" s="8" t="s">
        <v>4</v>
      </c>
      <c r="G3693" s="8" t="s">
        <v>5</v>
      </c>
      <c r="H3693" s="8" t="s">
        <v>6</v>
      </c>
    </row>
    <row r="3694" spans="1:8" ht="21" customHeight="1">
      <c r="A3694" s="9" t="s">
        <v>313</v>
      </c>
      <c r="B3694" s="10" t="s">
        <v>314</v>
      </c>
      <c r="C3694" s="11" t="s">
        <v>16</v>
      </c>
      <c r="D3694" s="11"/>
      <c r="E3694" s="9" t="s">
        <v>29</v>
      </c>
      <c r="F3694" s="12">
        <v>7.4999999999999997E-2</v>
      </c>
      <c r="G3694" s="13">
        <v>21.4</v>
      </c>
      <c r="H3694" s="13">
        <f>ROUND(ROUND(F3694,8)*G3694,2)</f>
        <v>1.61</v>
      </c>
    </row>
    <row r="3695" spans="1:8" ht="21" customHeight="1">
      <c r="A3695" s="9" t="s">
        <v>315</v>
      </c>
      <c r="B3695" s="10" t="s">
        <v>316</v>
      </c>
      <c r="C3695" s="11" t="s">
        <v>16</v>
      </c>
      <c r="D3695" s="11"/>
      <c r="E3695" s="9" t="s">
        <v>29</v>
      </c>
      <c r="F3695" s="12">
        <v>7.4999999999999997E-2</v>
      </c>
      <c r="G3695" s="13">
        <v>25.73</v>
      </c>
      <c r="H3695" s="13">
        <f>ROUND(ROUND(F3695,8)*G3695,2)</f>
        <v>1.93</v>
      </c>
    </row>
    <row r="3696" spans="1:8" ht="18" customHeight="1">
      <c r="A3696" s="4"/>
      <c r="B3696" s="4"/>
      <c r="C3696" s="4"/>
      <c r="D3696" s="4"/>
      <c r="E3696" s="4"/>
      <c r="F3696" s="14" t="s">
        <v>32</v>
      </c>
      <c r="G3696" s="14"/>
      <c r="H3696" s="15">
        <f>SUM(H3694:H3695)</f>
        <v>3.54</v>
      </c>
    </row>
    <row r="3697" spans="1:8" ht="15" customHeight="1">
      <c r="A3697" s="18" t="s">
        <v>347</v>
      </c>
      <c r="B3697" s="18"/>
      <c r="C3697" s="18"/>
      <c r="D3697" s="4"/>
      <c r="E3697" s="4"/>
      <c r="F3697" s="16" t="s">
        <v>12</v>
      </c>
      <c r="G3697" s="16"/>
      <c r="H3697" s="17">
        <v>94.4</v>
      </c>
    </row>
    <row r="3698" spans="1:8" ht="9.9499999999999993" customHeight="1">
      <c r="A3698" s="4"/>
      <c r="B3698" s="4"/>
      <c r="C3698" s="4"/>
      <c r="D3698" s="4"/>
      <c r="E3698" s="4"/>
      <c r="F3698" s="5"/>
      <c r="G3698" s="5"/>
      <c r="H3698" s="5"/>
    </row>
    <row r="3699" spans="1:8" ht="20.100000000000001" customHeight="1">
      <c r="A3699" s="6" t="s">
        <v>843</v>
      </c>
      <c r="B3699" s="6"/>
      <c r="C3699" s="6"/>
      <c r="D3699" s="6"/>
      <c r="E3699" s="6"/>
      <c r="F3699" s="6"/>
      <c r="G3699" s="6"/>
      <c r="H3699" s="6"/>
    </row>
    <row r="3700" spans="1:8" ht="15" customHeight="1">
      <c r="A3700" s="2" t="s">
        <v>1</v>
      </c>
      <c r="B3700" s="2"/>
      <c r="C3700" s="7" t="s">
        <v>2</v>
      </c>
      <c r="D3700" s="7"/>
      <c r="E3700" s="8" t="s">
        <v>3</v>
      </c>
      <c r="F3700" s="8" t="s">
        <v>4</v>
      </c>
      <c r="G3700" s="8" t="s">
        <v>5</v>
      </c>
      <c r="H3700" s="8" t="s">
        <v>6</v>
      </c>
    </row>
    <row r="3701" spans="1:8" ht="45.95" customHeight="1">
      <c r="A3701" s="9" t="s">
        <v>349</v>
      </c>
      <c r="B3701" s="10" t="s">
        <v>350</v>
      </c>
      <c r="C3701" s="11" t="s">
        <v>16</v>
      </c>
      <c r="D3701" s="11"/>
      <c r="E3701" s="9" t="s">
        <v>25</v>
      </c>
      <c r="F3701" s="12">
        <v>1.0210999999999999</v>
      </c>
      <c r="G3701" s="13">
        <v>52.56</v>
      </c>
      <c r="H3701" s="13">
        <f>ROUND(ROUND(F3701,8)*G3701,2)</f>
        <v>53.67</v>
      </c>
    </row>
    <row r="3702" spans="1:8" ht="29.1" customHeight="1">
      <c r="A3702" s="9" t="s">
        <v>345</v>
      </c>
      <c r="B3702" s="10" t="s">
        <v>346</v>
      </c>
      <c r="C3702" s="11" t="s">
        <v>16</v>
      </c>
      <c r="D3702" s="11"/>
      <c r="E3702" s="9" t="s">
        <v>25</v>
      </c>
      <c r="F3702" s="12">
        <v>1.0210999999999999</v>
      </c>
      <c r="G3702" s="13">
        <v>76.260000000000005</v>
      </c>
      <c r="H3702" s="13">
        <f>ROUND(ROUND(F3702,8)*G3702,2)</f>
        <v>77.87</v>
      </c>
    </row>
    <row r="3703" spans="1:8" ht="15" customHeight="1">
      <c r="A3703" s="4"/>
      <c r="B3703" s="4"/>
      <c r="C3703" s="4"/>
      <c r="D3703" s="4"/>
      <c r="E3703" s="4"/>
      <c r="F3703" s="14" t="s">
        <v>11</v>
      </c>
      <c r="G3703" s="14"/>
      <c r="H3703" s="15">
        <f>SUM(H3701:H3702)</f>
        <v>131.54000000000002</v>
      </c>
    </row>
    <row r="3704" spans="1:8" ht="15" customHeight="1">
      <c r="A3704" s="2" t="s">
        <v>26</v>
      </c>
      <c r="B3704" s="2"/>
      <c r="C3704" s="7" t="s">
        <v>2</v>
      </c>
      <c r="D3704" s="7"/>
      <c r="E3704" s="8" t="s">
        <v>3</v>
      </c>
      <c r="F3704" s="8" t="s">
        <v>4</v>
      </c>
      <c r="G3704" s="8" t="s">
        <v>5</v>
      </c>
      <c r="H3704" s="8" t="s">
        <v>6</v>
      </c>
    </row>
    <row r="3705" spans="1:8" ht="21" customHeight="1">
      <c r="A3705" s="9" t="s">
        <v>313</v>
      </c>
      <c r="B3705" s="10" t="s">
        <v>314</v>
      </c>
      <c r="C3705" s="11" t="s">
        <v>16</v>
      </c>
      <c r="D3705" s="11"/>
      <c r="E3705" s="9" t="s">
        <v>29</v>
      </c>
      <c r="F3705" s="12">
        <v>7.4999999999999997E-2</v>
      </c>
      <c r="G3705" s="13">
        <v>21.4</v>
      </c>
      <c r="H3705" s="13">
        <f>ROUND(ROUND(F3705,8)*G3705,2)</f>
        <v>1.61</v>
      </c>
    </row>
    <row r="3706" spans="1:8" ht="21" customHeight="1">
      <c r="A3706" s="9" t="s">
        <v>315</v>
      </c>
      <c r="B3706" s="10" t="s">
        <v>316</v>
      </c>
      <c r="C3706" s="11" t="s">
        <v>16</v>
      </c>
      <c r="D3706" s="11"/>
      <c r="E3706" s="9" t="s">
        <v>29</v>
      </c>
      <c r="F3706" s="12">
        <v>7.4999999999999997E-2</v>
      </c>
      <c r="G3706" s="13">
        <v>25.73</v>
      </c>
      <c r="H3706" s="13">
        <f>ROUND(ROUND(F3706,8)*G3706,2)</f>
        <v>1.93</v>
      </c>
    </row>
    <row r="3707" spans="1:8" ht="18" customHeight="1">
      <c r="A3707" s="4"/>
      <c r="B3707" s="4"/>
      <c r="C3707" s="4"/>
      <c r="D3707" s="4"/>
      <c r="E3707" s="4"/>
      <c r="F3707" s="14" t="s">
        <v>32</v>
      </c>
      <c r="G3707" s="14"/>
      <c r="H3707" s="15">
        <f>SUM(H3705:H3706)</f>
        <v>3.54</v>
      </c>
    </row>
    <row r="3708" spans="1:8" ht="15" customHeight="1">
      <c r="A3708" s="18" t="s">
        <v>351</v>
      </c>
      <c r="B3708" s="18"/>
      <c r="C3708" s="18"/>
      <c r="D3708" s="4"/>
      <c r="E3708" s="4"/>
      <c r="F3708" s="16" t="s">
        <v>12</v>
      </c>
      <c r="G3708" s="16"/>
      <c r="H3708" s="17">
        <v>135.08000000000001</v>
      </c>
    </row>
    <row r="3709" spans="1:8" ht="2.1" customHeight="1">
      <c r="A3709" s="18"/>
      <c r="B3709" s="18"/>
      <c r="C3709" s="18"/>
      <c r="D3709" s="4"/>
      <c r="E3709" s="4"/>
      <c r="F3709" s="4"/>
      <c r="G3709" s="4"/>
      <c r="H3709" s="4"/>
    </row>
    <row r="3710" spans="1:8" ht="9.9499999999999993" customHeight="1">
      <c r="A3710" s="4"/>
      <c r="B3710" s="4"/>
      <c r="C3710" s="4"/>
      <c r="D3710" s="4"/>
      <c r="E3710" s="4"/>
      <c r="F3710" s="5"/>
      <c r="G3710" s="5"/>
      <c r="H3710" s="5"/>
    </row>
    <row r="3711" spans="1:8" ht="20.100000000000001" customHeight="1">
      <c r="A3711" s="6" t="s">
        <v>844</v>
      </c>
      <c r="B3711" s="6"/>
      <c r="C3711" s="6"/>
      <c r="D3711" s="6"/>
      <c r="E3711" s="6"/>
      <c r="F3711" s="6"/>
      <c r="G3711" s="6"/>
      <c r="H3711" s="6"/>
    </row>
    <row r="3712" spans="1:8" ht="15" customHeight="1">
      <c r="A3712" s="2" t="s">
        <v>1</v>
      </c>
      <c r="B3712" s="2"/>
      <c r="C3712" s="7" t="s">
        <v>2</v>
      </c>
      <c r="D3712" s="7"/>
      <c r="E3712" s="8" t="s">
        <v>3</v>
      </c>
      <c r="F3712" s="8" t="s">
        <v>4</v>
      </c>
      <c r="G3712" s="8" t="s">
        <v>5</v>
      </c>
      <c r="H3712" s="8" t="s">
        <v>6</v>
      </c>
    </row>
    <row r="3713" spans="1:8" ht="45.95" customHeight="1">
      <c r="A3713" s="9" t="s">
        <v>353</v>
      </c>
      <c r="B3713" s="10" t="s">
        <v>354</v>
      </c>
      <c r="C3713" s="11" t="s">
        <v>16</v>
      </c>
      <c r="D3713" s="11"/>
      <c r="E3713" s="9" t="s">
        <v>25</v>
      </c>
      <c r="F3713" s="12">
        <v>1.0210999999999999</v>
      </c>
      <c r="G3713" s="13">
        <v>42.24</v>
      </c>
      <c r="H3713" s="13">
        <f>ROUND(ROUND(F3713,8)*G3713,2)</f>
        <v>43.13</v>
      </c>
    </row>
    <row r="3714" spans="1:8" ht="29.1" customHeight="1">
      <c r="A3714" s="9" t="s">
        <v>345</v>
      </c>
      <c r="B3714" s="10" t="s">
        <v>346</v>
      </c>
      <c r="C3714" s="11" t="s">
        <v>16</v>
      </c>
      <c r="D3714" s="11"/>
      <c r="E3714" s="9" t="s">
        <v>25</v>
      </c>
      <c r="F3714" s="12">
        <v>1.0210999999999999</v>
      </c>
      <c r="G3714" s="13">
        <v>76.260000000000005</v>
      </c>
      <c r="H3714" s="13">
        <f>ROUND(ROUND(F3714,8)*G3714,2)</f>
        <v>77.87</v>
      </c>
    </row>
    <row r="3715" spans="1:8" ht="15" customHeight="1">
      <c r="A3715" s="4"/>
      <c r="B3715" s="4"/>
      <c r="C3715" s="4"/>
      <c r="D3715" s="4"/>
      <c r="E3715" s="4"/>
      <c r="F3715" s="14" t="s">
        <v>11</v>
      </c>
      <c r="G3715" s="14"/>
      <c r="H3715" s="15">
        <f>SUM(H3713:H3714)</f>
        <v>121</v>
      </c>
    </row>
    <row r="3716" spans="1:8" ht="15" customHeight="1">
      <c r="A3716" s="2" t="s">
        <v>26</v>
      </c>
      <c r="B3716" s="2"/>
      <c r="C3716" s="7" t="s">
        <v>2</v>
      </c>
      <c r="D3716" s="7"/>
      <c r="E3716" s="8" t="s">
        <v>3</v>
      </c>
      <c r="F3716" s="8" t="s">
        <v>4</v>
      </c>
      <c r="G3716" s="8" t="s">
        <v>5</v>
      </c>
      <c r="H3716" s="8" t="s">
        <v>6</v>
      </c>
    </row>
    <row r="3717" spans="1:8" ht="21" customHeight="1">
      <c r="A3717" s="9" t="s">
        <v>313</v>
      </c>
      <c r="B3717" s="10" t="s">
        <v>314</v>
      </c>
      <c r="C3717" s="11" t="s">
        <v>16</v>
      </c>
      <c r="D3717" s="11"/>
      <c r="E3717" s="9" t="s">
        <v>29</v>
      </c>
      <c r="F3717" s="12">
        <v>7.4999999999999997E-2</v>
      </c>
      <c r="G3717" s="13">
        <v>21.4</v>
      </c>
      <c r="H3717" s="13">
        <f>ROUND(ROUND(F3717,8)*G3717,2)</f>
        <v>1.61</v>
      </c>
    </row>
    <row r="3718" spans="1:8" ht="21" customHeight="1">
      <c r="A3718" s="9" t="s">
        <v>315</v>
      </c>
      <c r="B3718" s="10" t="s">
        <v>316</v>
      </c>
      <c r="C3718" s="11" t="s">
        <v>16</v>
      </c>
      <c r="D3718" s="11"/>
      <c r="E3718" s="9" t="s">
        <v>29</v>
      </c>
      <c r="F3718" s="12">
        <v>7.4999999999999997E-2</v>
      </c>
      <c r="G3718" s="13">
        <v>25.73</v>
      </c>
      <c r="H3718" s="13">
        <f>ROUND(ROUND(F3718,8)*G3718,2)</f>
        <v>1.93</v>
      </c>
    </row>
    <row r="3719" spans="1:8" ht="18" customHeight="1">
      <c r="A3719" s="4"/>
      <c r="B3719" s="4"/>
      <c r="C3719" s="4"/>
      <c r="D3719" s="4"/>
      <c r="E3719" s="4"/>
      <c r="F3719" s="14" t="s">
        <v>32</v>
      </c>
      <c r="G3719" s="14"/>
      <c r="H3719" s="15">
        <f>SUM(H3717:H3718)</f>
        <v>3.54</v>
      </c>
    </row>
    <row r="3720" spans="1:8" ht="15" customHeight="1">
      <c r="A3720" s="18" t="s">
        <v>351</v>
      </c>
      <c r="B3720" s="18"/>
      <c r="C3720" s="18"/>
      <c r="D3720" s="4"/>
      <c r="E3720" s="4"/>
      <c r="F3720" s="16" t="s">
        <v>12</v>
      </c>
      <c r="G3720" s="16"/>
      <c r="H3720" s="17">
        <v>124.54</v>
      </c>
    </row>
    <row r="3721" spans="1:8" ht="2.1" customHeight="1">
      <c r="A3721" s="18"/>
      <c r="B3721" s="18"/>
      <c r="C3721" s="18"/>
      <c r="D3721" s="4"/>
      <c r="E3721" s="4"/>
      <c r="F3721" s="4"/>
      <c r="G3721" s="4"/>
      <c r="H3721" s="4"/>
    </row>
    <row r="3722" spans="1:8" ht="9.9499999999999993" customHeight="1">
      <c r="A3722" s="4"/>
      <c r="B3722" s="4"/>
      <c r="C3722" s="4"/>
      <c r="D3722" s="4"/>
      <c r="E3722" s="4"/>
      <c r="F3722" s="5"/>
      <c r="G3722" s="5"/>
      <c r="H3722" s="5"/>
    </row>
    <row r="3723" spans="1:8" ht="20.100000000000001" customHeight="1">
      <c r="A3723" s="6" t="s">
        <v>845</v>
      </c>
      <c r="B3723" s="6"/>
      <c r="C3723" s="6"/>
      <c r="D3723" s="6"/>
      <c r="E3723" s="6"/>
      <c r="F3723" s="6"/>
      <c r="G3723" s="6"/>
      <c r="H3723" s="6"/>
    </row>
    <row r="3724" spans="1:8" ht="15" customHeight="1">
      <c r="A3724" s="2" t="s">
        <v>1</v>
      </c>
      <c r="B3724" s="2"/>
      <c r="C3724" s="7" t="s">
        <v>2</v>
      </c>
      <c r="D3724" s="7"/>
      <c r="E3724" s="8" t="s">
        <v>3</v>
      </c>
      <c r="F3724" s="8" t="s">
        <v>4</v>
      </c>
      <c r="G3724" s="8" t="s">
        <v>5</v>
      </c>
      <c r="H3724" s="8" t="s">
        <v>6</v>
      </c>
    </row>
    <row r="3725" spans="1:8" ht="45.95" customHeight="1">
      <c r="A3725" s="9" t="s">
        <v>356</v>
      </c>
      <c r="B3725" s="10" t="s">
        <v>357</v>
      </c>
      <c r="C3725" s="11" t="s">
        <v>16</v>
      </c>
      <c r="D3725" s="11"/>
      <c r="E3725" s="9" t="s">
        <v>25</v>
      </c>
      <c r="F3725" s="12">
        <v>1.0210999999999999</v>
      </c>
      <c r="G3725" s="13">
        <v>58.47</v>
      </c>
      <c r="H3725" s="13">
        <f>ROUND(ROUND(F3725,8)*G3725,2)</f>
        <v>59.7</v>
      </c>
    </row>
    <row r="3726" spans="1:8" ht="29.1" customHeight="1">
      <c r="A3726" s="9" t="s">
        <v>358</v>
      </c>
      <c r="B3726" s="10" t="s">
        <v>359</v>
      </c>
      <c r="C3726" s="11" t="s">
        <v>16</v>
      </c>
      <c r="D3726" s="11"/>
      <c r="E3726" s="9" t="s">
        <v>25</v>
      </c>
      <c r="F3726" s="12">
        <v>1.0210999999999999</v>
      </c>
      <c r="G3726" s="13">
        <v>97.01</v>
      </c>
      <c r="H3726" s="13">
        <f>ROUND(ROUND(F3726,8)*G3726,2)</f>
        <v>99.06</v>
      </c>
    </row>
    <row r="3727" spans="1:8" ht="15" customHeight="1">
      <c r="A3727" s="4"/>
      <c r="B3727" s="4"/>
      <c r="C3727" s="4"/>
      <c r="D3727" s="4"/>
      <c r="E3727" s="4"/>
      <c r="F3727" s="14" t="s">
        <v>11</v>
      </c>
      <c r="G3727" s="14"/>
      <c r="H3727" s="15">
        <f>SUM(H3725:H3726)</f>
        <v>158.76</v>
      </c>
    </row>
    <row r="3728" spans="1:8" ht="15" customHeight="1">
      <c r="A3728" s="2" t="s">
        <v>26</v>
      </c>
      <c r="B3728" s="2"/>
      <c r="C3728" s="7" t="s">
        <v>2</v>
      </c>
      <c r="D3728" s="7"/>
      <c r="E3728" s="8" t="s">
        <v>3</v>
      </c>
      <c r="F3728" s="8" t="s">
        <v>4</v>
      </c>
      <c r="G3728" s="8" t="s">
        <v>5</v>
      </c>
      <c r="H3728" s="8" t="s">
        <v>6</v>
      </c>
    </row>
    <row r="3729" spans="1:8" ht="21" customHeight="1">
      <c r="A3729" s="9" t="s">
        <v>313</v>
      </c>
      <c r="B3729" s="10" t="s">
        <v>314</v>
      </c>
      <c r="C3729" s="11" t="s">
        <v>16</v>
      </c>
      <c r="D3729" s="11"/>
      <c r="E3729" s="9" t="s">
        <v>29</v>
      </c>
      <c r="F3729" s="12">
        <v>7.4999999999999997E-2</v>
      </c>
      <c r="G3729" s="13">
        <v>21.4</v>
      </c>
      <c r="H3729" s="13">
        <f>ROUND(ROUND(F3729,8)*G3729,2)</f>
        <v>1.61</v>
      </c>
    </row>
    <row r="3730" spans="1:8" ht="21" customHeight="1">
      <c r="A3730" s="9" t="s">
        <v>315</v>
      </c>
      <c r="B3730" s="10" t="s">
        <v>316</v>
      </c>
      <c r="C3730" s="11" t="s">
        <v>16</v>
      </c>
      <c r="D3730" s="11"/>
      <c r="E3730" s="9" t="s">
        <v>29</v>
      </c>
      <c r="F3730" s="12">
        <v>7.4999999999999997E-2</v>
      </c>
      <c r="G3730" s="13">
        <v>25.73</v>
      </c>
      <c r="H3730" s="13">
        <f>ROUND(ROUND(F3730,8)*G3730,2)</f>
        <v>1.93</v>
      </c>
    </row>
    <row r="3731" spans="1:8" ht="18" customHeight="1">
      <c r="A3731" s="4"/>
      <c r="B3731" s="4"/>
      <c r="C3731" s="4"/>
      <c r="D3731" s="4"/>
      <c r="E3731" s="4"/>
      <c r="F3731" s="14" t="s">
        <v>32</v>
      </c>
      <c r="G3731" s="14"/>
      <c r="H3731" s="15">
        <f>SUM(H3729:H3730)</f>
        <v>3.54</v>
      </c>
    </row>
    <row r="3732" spans="1:8" ht="15" customHeight="1">
      <c r="A3732" s="18" t="s">
        <v>351</v>
      </c>
      <c r="B3732" s="18"/>
      <c r="C3732" s="18"/>
      <c r="D3732" s="4"/>
      <c r="E3732" s="4"/>
      <c r="F3732" s="16" t="s">
        <v>12</v>
      </c>
      <c r="G3732" s="16"/>
      <c r="H3732" s="17">
        <v>162.30000000000001</v>
      </c>
    </row>
    <row r="3733" spans="1:8" ht="2.1" customHeight="1">
      <c r="A3733" s="18"/>
      <c r="B3733" s="18"/>
      <c r="C3733" s="18"/>
      <c r="D3733" s="4"/>
      <c r="E3733" s="4"/>
      <c r="F3733" s="4"/>
      <c r="G3733" s="4"/>
      <c r="H3733" s="4"/>
    </row>
    <row r="3734" spans="1:8" ht="9.9499999999999993" customHeight="1">
      <c r="A3734" s="4"/>
      <c r="B3734" s="4"/>
      <c r="C3734" s="4"/>
      <c r="D3734" s="4"/>
      <c r="E3734" s="4"/>
      <c r="F3734" s="5"/>
      <c r="G3734" s="5"/>
      <c r="H3734" s="5"/>
    </row>
    <row r="3735" spans="1:8" ht="20.100000000000001" customHeight="1">
      <c r="A3735" s="6" t="s">
        <v>846</v>
      </c>
      <c r="B3735" s="6"/>
      <c r="C3735" s="6"/>
      <c r="D3735" s="6"/>
      <c r="E3735" s="6"/>
      <c r="F3735" s="6"/>
      <c r="G3735" s="6"/>
      <c r="H3735" s="6"/>
    </row>
    <row r="3736" spans="1:8" ht="15" customHeight="1">
      <c r="A3736" s="2" t="s">
        <v>1</v>
      </c>
      <c r="B3736" s="2"/>
      <c r="C3736" s="7" t="s">
        <v>2</v>
      </c>
      <c r="D3736" s="7"/>
      <c r="E3736" s="8" t="s">
        <v>3</v>
      </c>
      <c r="F3736" s="8" t="s">
        <v>4</v>
      </c>
      <c r="G3736" s="8" t="s">
        <v>5</v>
      </c>
      <c r="H3736" s="8" t="s">
        <v>6</v>
      </c>
    </row>
    <row r="3737" spans="1:8" ht="45.95" customHeight="1">
      <c r="A3737" s="9" t="s">
        <v>362</v>
      </c>
      <c r="B3737" s="10" t="s">
        <v>363</v>
      </c>
      <c r="C3737" s="11" t="s">
        <v>16</v>
      </c>
      <c r="D3737" s="11"/>
      <c r="E3737" s="9" t="s">
        <v>25</v>
      </c>
      <c r="F3737" s="12">
        <v>1.0210999999999999</v>
      </c>
      <c r="G3737" s="13">
        <v>69.349999999999994</v>
      </c>
      <c r="H3737" s="13">
        <f>ROUND(ROUND(F3737,8)*G3737,2)</f>
        <v>70.81</v>
      </c>
    </row>
    <row r="3738" spans="1:8" ht="29.1" customHeight="1">
      <c r="A3738" s="9" t="s">
        <v>364</v>
      </c>
      <c r="B3738" s="10" t="s">
        <v>365</v>
      </c>
      <c r="C3738" s="11" t="s">
        <v>16</v>
      </c>
      <c r="D3738" s="11"/>
      <c r="E3738" s="9" t="s">
        <v>25</v>
      </c>
      <c r="F3738" s="12">
        <v>1.0210999999999999</v>
      </c>
      <c r="G3738" s="13">
        <v>146.52000000000001</v>
      </c>
      <c r="H3738" s="13">
        <f>ROUND(ROUND(F3738,8)*G3738,2)</f>
        <v>149.61000000000001</v>
      </c>
    </row>
    <row r="3739" spans="1:8" ht="15" customHeight="1">
      <c r="A3739" s="4"/>
      <c r="B3739" s="4"/>
      <c r="C3739" s="4"/>
      <c r="D3739" s="4"/>
      <c r="E3739" s="4"/>
      <c r="F3739" s="14" t="s">
        <v>11</v>
      </c>
      <c r="G3739" s="14"/>
      <c r="H3739" s="15">
        <f>SUM(H3737:H3738)</f>
        <v>220.42000000000002</v>
      </c>
    </row>
    <row r="3740" spans="1:8" ht="15" customHeight="1">
      <c r="A3740" s="2" t="s">
        <v>26</v>
      </c>
      <c r="B3740" s="2"/>
      <c r="C3740" s="7" t="s">
        <v>2</v>
      </c>
      <c r="D3740" s="7"/>
      <c r="E3740" s="8" t="s">
        <v>3</v>
      </c>
      <c r="F3740" s="8" t="s">
        <v>4</v>
      </c>
      <c r="G3740" s="8" t="s">
        <v>5</v>
      </c>
      <c r="H3740" s="8" t="s">
        <v>6</v>
      </c>
    </row>
    <row r="3741" spans="1:8" ht="21" customHeight="1">
      <c r="A3741" s="9" t="s">
        <v>313</v>
      </c>
      <c r="B3741" s="10" t="s">
        <v>314</v>
      </c>
      <c r="C3741" s="11" t="s">
        <v>16</v>
      </c>
      <c r="D3741" s="11"/>
      <c r="E3741" s="9" t="s">
        <v>29</v>
      </c>
      <c r="F3741" s="12">
        <v>7.4999999999999997E-2</v>
      </c>
      <c r="G3741" s="13">
        <v>21.4</v>
      </c>
      <c r="H3741" s="13">
        <f>ROUND(ROUND(F3741,8)*G3741,2)</f>
        <v>1.61</v>
      </c>
    </row>
    <row r="3742" spans="1:8" ht="21" customHeight="1">
      <c r="A3742" s="9" t="s">
        <v>315</v>
      </c>
      <c r="B3742" s="10" t="s">
        <v>316</v>
      </c>
      <c r="C3742" s="11" t="s">
        <v>16</v>
      </c>
      <c r="D3742" s="11"/>
      <c r="E3742" s="9" t="s">
        <v>29</v>
      </c>
      <c r="F3742" s="12">
        <v>7.4999999999999997E-2</v>
      </c>
      <c r="G3742" s="13">
        <v>25.73</v>
      </c>
      <c r="H3742" s="13">
        <f>ROUND(ROUND(F3742,8)*G3742,2)</f>
        <v>1.93</v>
      </c>
    </row>
    <row r="3743" spans="1:8" ht="18" customHeight="1">
      <c r="A3743" s="4"/>
      <c r="B3743" s="4"/>
      <c r="C3743" s="4"/>
      <c r="D3743" s="4"/>
      <c r="E3743" s="4"/>
      <c r="F3743" s="14" t="s">
        <v>32</v>
      </c>
      <c r="G3743" s="14"/>
      <c r="H3743" s="15">
        <f>SUM(H3741:H3742)</f>
        <v>3.54</v>
      </c>
    </row>
    <row r="3744" spans="1:8" ht="15" customHeight="1">
      <c r="A3744" s="18" t="s">
        <v>351</v>
      </c>
      <c r="B3744" s="18"/>
      <c r="C3744" s="18"/>
      <c r="D3744" s="4"/>
      <c r="E3744" s="4"/>
      <c r="F3744" s="16" t="s">
        <v>12</v>
      </c>
      <c r="G3744" s="16"/>
      <c r="H3744" s="17">
        <v>223.96</v>
      </c>
    </row>
    <row r="3745" spans="1:8" ht="2.1" customHeight="1">
      <c r="A3745" s="18"/>
      <c r="B3745" s="18"/>
      <c r="C3745" s="18"/>
      <c r="D3745" s="4"/>
      <c r="E3745" s="4"/>
      <c r="F3745" s="4"/>
      <c r="G3745" s="4"/>
      <c r="H3745" s="4"/>
    </row>
    <row r="3746" spans="1:8" ht="9.9499999999999993" customHeight="1">
      <c r="A3746" s="4"/>
      <c r="B3746" s="4"/>
      <c r="C3746" s="4"/>
      <c r="D3746" s="4"/>
      <c r="E3746" s="4"/>
      <c r="F3746" s="5"/>
      <c r="G3746" s="5"/>
      <c r="H3746" s="5"/>
    </row>
    <row r="3747" spans="1:8" ht="20.100000000000001" customHeight="1">
      <c r="A3747" s="6" t="s">
        <v>847</v>
      </c>
      <c r="B3747" s="6"/>
      <c r="C3747" s="6"/>
      <c r="D3747" s="6"/>
      <c r="E3747" s="6"/>
      <c r="F3747" s="6"/>
      <c r="G3747" s="6"/>
      <c r="H3747" s="6"/>
    </row>
    <row r="3748" spans="1:8" ht="15" customHeight="1">
      <c r="A3748" s="2" t="s">
        <v>1</v>
      </c>
      <c r="B3748" s="2"/>
      <c r="C3748" s="7" t="s">
        <v>2</v>
      </c>
      <c r="D3748" s="7"/>
      <c r="E3748" s="8" t="s">
        <v>3</v>
      </c>
      <c r="F3748" s="8" t="s">
        <v>4</v>
      </c>
      <c r="G3748" s="8" t="s">
        <v>5</v>
      </c>
      <c r="H3748" s="8" t="s">
        <v>6</v>
      </c>
    </row>
    <row r="3749" spans="1:8" ht="45.95" customHeight="1">
      <c r="A3749" s="9" t="s">
        <v>362</v>
      </c>
      <c r="B3749" s="10" t="s">
        <v>363</v>
      </c>
      <c r="C3749" s="11" t="s">
        <v>16</v>
      </c>
      <c r="D3749" s="11"/>
      <c r="E3749" s="9" t="s">
        <v>25</v>
      </c>
      <c r="F3749" s="12">
        <v>1.0210999999999999</v>
      </c>
      <c r="G3749" s="13">
        <v>69.349999999999994</v>
      </c>
      <c r="H3749" s="13">
        <f>ROUND(ROUND(F3749,8)*G3749,2)</f>
        <v>70.81</v>
      </c>
    </row>
    <row r="3750" spans="1:8" ht="29.1" customHeight="1">
      <c r="A3750" s="9" t="s">
        <v>364</v>
      </c>
      <c r="B3750" s="10" t="s">
        <v>365</v>
      </c>
      <c r="C3750" s="11" t="s">
        <v>16</v>
      </c>
      <c r="D3750" s="11"/>
      <c r="E3750" s="9" t="s">
        <v>25</v>
      </c>
      <c r="F3750" s="12">
        <v>1.0210999999999999</v>
      </c>
      <c r="G3750" s="13">
        <v>146.52000000000001</v>
      </c>
      <c r="H3750" s="13">
        <f>ROUND(ROUND(F3750,8)*G3750,2)</f>
        <v>149.61000000000001</v>
      </c>
    </row>
    <row r="3751" spans="1:8" ht="15" customHeight="1">
      <c r="A3751" s="4"/>
      <c r="B3751" s="4"/>
      <c r="C3751" s="4"/>
      <c r="D3751" s="4"/>
      <c r="E3751" s="4"/>
      <c r="F3751" s="14" t="s">
        <v>11</v>
      </c>
      <c r="G3751" s="14"/>
      <c r="H3751" s="15">
        <f>SUM(H3749:H3750)</f>
        <v>220.42000000000002</v>
      </c>
    </row>
    <row r="3752" spans="1:8" ht="15" customHeight="1">
      <c r="A3752" s="2" t="s">
        <v>26</v>
      </c>
      <c r="B3752" s="2"/>
      <c r="C3752" s="7" t="s">
        <v>2</v>
      </c>
      <c r="D3752" s="7"/>
      <c r="E3752" s="8" t="s">
        <v>3</v>
      </c>
      <c r="F3752" s="8" t="s">
        <v>4</v>
      </c>
      <c r="G3752" s="8" t="s">
        <v>5</v>
      </c>
      <c r="H3752" s="8" t="s">
        <v>6</v>
      </c>
    </row>
    <row r="3753" spans="1:8" ht="21" customHeight="1">
      <c r="A3753" s="9" t="s">
        <v>313</v>
      </c>
      <c r="B3753" s="10" t="s">
        <v>314</v>
      </c>
      <c r="C3753" s="11" t="s">
        <v>16</v>
      </c>
      <c r="D3753" s="11"/>
      <c r="E3753" s="9" t="s">
        <v>29</v>
      </c>
      <c r="F3753" s="12">
        <v>7.4999999999999997E-2</v>
      </c>
      <c r="G3753" s="13">
        <v>21.4</v>
      </c>
      <c r="H3753" s="13">
        <f>ROUND(ROUND(F3753,8)*G3753,2)</f>
        <v>1.61</v>
      </c>
    </row>
    <row r="3754" spans="1:8" ht="21" customHeight="1">
      <c r="A3754" s="9" t="s">
        <v>315</v>
      </c>
      <c r="B3754" s="10" t="s">
        <v>316</v>
      </c>
      <c r="C3754" s="11" t="s">
        <v>16</v>
      </c>
      <c r="D3754" s="11"/>
      <c r="E3754" s="9" t="s">
        <v>29</v>
      </c>
      <c r="F3754" s="12">
        <v>7.4999999999999997E-2</v>
      </c>
      <c r="G3754" s="13">
        <v>25.73</v>
      </c>
      <c r="H3754" s="13">
        <f>ROUND(ROUND(F3754,8)*G3754,2)</f>
        <v>1.93</v>
      </c>
    </row>
    <row r="3755" spans="1:8" ht="18" customHeight="1">
      <c r="A3755" s="4"/>
      <c r="B3755" s="4"/>
      <c r="C3755" s="4"/>
      <c r="D3755" s="4"/>
      <c r="E3755" s="4"/>
      <c r="F3755" s="14" t="s">
        <v>32</v>
      </c>
      <c r="G3755" s="14"/>
      <c r="H3755" s="15">
        <f>SUM(H3753:H3754)</f>
        <v>3.54</v>
      </c>
    </row>
    <row r="3756" spans="1:8" ht="15" customHeight="1">
      <c r="A3756" s="18" t="s">
        <v>351</v>
      </c>
      <c r="B3756" s="18"/>
      <c r="C3756" s="18"/>
      <c r="D3756" s="4"/>
      <c r="E3756" s="4"/>
      <c r="F3756" s="16" t="s">
        <v>12</v>
      </c>
      <c r="G3756" s="16"/>
      <c r="H3756" s="17">
        <v>223.96</v>
      </c>
    </row>
    <row r="3757" spans="1:8" ht="2.1" customHeight="1">
      <c r="A3757" s="18"/>
      <c r="B3757" s="18"/>
      <c r="C3757" s="18"/>
      <c r="D3757" s="4"/>
      <c r="E3757" s="4"/>
      <c r="F3757" s="4"/>
      <c r="G3757" s="4"/>
      <c r="H3757" s="4"/>
    </row>
    <row r="3758" spans="1:8" ht="9.9499999999999993" customHeight="1">
      <c r="A3758" s="4"/>
      <c r="B3758" s="4"/>
      <c r="C3758" s="4"/>
      <c r="D3758" s="4"/>
      <c r="E3758" s="4"/>
      <c r="F3758" s="5"/>
      <c r="G3758" s="5"/>
      <c r="H3758" s="5"/>
    </row>
    <row r="3759" spans="1:8" ht="20.100000000000001" customHeight="1">
      <c r="A3759" s="6" t="s">
        <v>848</v>
      </c>
      <c r="B3759" s="6"/>
      <c r="C3759" s="6"/>
      <c r="D3759" s="6"/>
      <c r="E3759" s="6"/>
      <c r="F3759" s="6"/>
      <c r="G3759" s="6"/>
      <c r="H3759" s="6"/>
    </row>
    <row r="3760" spans="1:8" ht="15" customHeight="1">
      <c r="A3760" s="2" t="s">
        <v>1</v>
      </c>
      <c r="B3760" s="2"/>
      <c r="C3760" s="7" t="s">
        <v>2</v>
      </c>
      <c r="D3760" s="7"/>
      <c r="E3760" s="8" t="s">
        <v>3</v>
      </c>
      <c r="F3760" s="8" t="s">
        <v>4</v>
      </c>
      <c r="G3760" s="8" t="s">
        <v>5</v>
      </c>
      <c r="H3760" s="8" t="s">
        <v>6</v>
      </c>
    </row>
    <row r="3761" spans="1:8" ht="45.95" customHeight="1">
      <c r="A3761" s="9" t="s">
        <v>373</v>
      </c>
      <c r="B3761" s="10" t="s">
        <v>374</v>
      </c>
      <c r="C3761" s="11" t="s">
        <v>16</v>
      </c>
      <c r="D3761" s="11"/>
      <c r="E3761" s="9" t="s">
        <v>25</v>
      </c>
      <c r="F3761" s="12">
        <v>1.0210999999999999</v>
      </c>
      <c r="G3761" s="13">
        <v>94.72</v>
      </c>
      <c r="H3761" s="13">
        <f>ROUND(ROUND(F3761,8)*G3761,2)</f>
        <v>96.72</v>
      </c>
    </row>
    <row r="3762" spans="1:8" ht="29.1" customHeight="1">
      <c r="A3762" s="9" t="s">
        <v>370</v>
      </c>
      <c r="B3762" s="10" t="s">
        <v>371</v>
      </c>
      <c r="C3762" s="11" t="s">
        <v>16</v>
      </c>
      <c r="D3762" s="11"/>
      <c r="E3762" s="9" t="s">
        <v>25</v>
      </c>
      <c r="F3762" s="12">
        <v>1.0210999999999999</v>
      </c>
      <c r="G3762" s="13">
        <v>176.28</v>
      </c>
      <c r="H3762" s="13">
        <f>ROUND(ROUND(F3762,8)*G3762,2)</f>
        <v>180</v>
      </c>
    </row>
    <row r="3763" spans="1:8" ht="15" customHeight="1">
      <c r="A3763" s="4"/>
      <c r="B3763" s="4"/>
      <c r="C3763" s="4"/>
      <c r="D3763" s="4"/>
      <c r="E3763" s="4"/>
      <c r="F3763" s="14" t="s">
        <v>11</v>
      </c>
      <c r="G3763" s="14"/>
      <c r="H3763" s="15">
        <f>SUM(H3761:H3762)</f>
        <v>276.72000000000003</v>
      </c>
    </row>
    <row r="3764" spans="1:8" ht="15" customHeight="1">
      <c r="A3764" s="2" t="s">
        <v>26</v>
      </c>
      <c r="B3764" s="2"/>
      <c r="C3764" s="7" t="s">
        <v>2</v>
      </c>
      <c r="D3764" s="7"/>
      <c r="E3764" s="8" t="s">
        <v>3</v>
      </c>
      <c r="F3764" s="8" t="s">
        <v>4</v>
      </c>
      <c r="G3764" s="8" t="s">
        <v>5</v>
      </c>
      <c r="H3764" s="8" t="s">
        <v>6</v>
      </c>
    </row>
    <row r="3765" spans="1:8" ht="21" customHeight="1">
      <c r="A3765" s="9" t="s">
        <v>313</v>
      </c>
      <c r="B3765" s="10" t="s">
        <v>314</v>
      </c>
      <c r="C3765" s="11" t="s">
        <v>16</v>
      </c>
      <c r="D3765" s="11"/>
      <c r="E3765" s="9" t="s">
        <v>29</v>
      </c>
      <c r="F3765" s="12">
        <v>7.4999999999999997E-2</v>
      </c>
      <c r="G3765" s="13">
        <v>21.4</v>
      </c>
      <c r="H3765" s="13">
        <f>ROUND(ROUND(F3765,8)*G3765,2)</f>
        <v>1.61</v>
      </c>
    </row>
    <row r="3766" spans="1:8" ht="21" customHeight="1">
      <c r="A3766" s="9" t="s">
        <v>315</v>
      </c>
      <c r="B3766" s="10" t="s">
        <v>316</v>
      </c>
      <c r="C3766" s="11" t="s">
        <v>16</v>
      </c>
      <c r="D3766" s="11"/>
      <c r="E3766" s="9" t="s">
        <v>29</v>
      </c>
      <c r="F3766" s="12">
        <v>7.4999999999999997E-2</v>
      </c>
      <c r="G3766" s="13">
        <v>25.73</v>
      </c>
      <c r="H3766" s="13">
        <f>ROUND(ROUND(F3766,8)*G3766,2)</f>
        <v>1.93</v>
      </c>
    </row>
    <row r="3767" spans="1:8" ht="18" customHeight="1">
      <c r="A3767" s="4"/>
      <c r="B3767" s="4"/>
      <c r="C3767" s="4"/>
      <c r="D3767" s="4"/>
      <c r="E3767" s="4"/>
      <c r="F3767" s="14" t="s">
        <v>32</v>
      </c>
      <c r="G3767" s="14"/>
      <c r="H3767" s="15">
        <f>SUM(H3765:H3766)</f>
        <v>3.54</v>
      </c>
    </row>
    <row r="3768" spans="1:8" ht="15" customHeight="1">
      <c r="A3768" s="18" t="s">
        <v>351</v>
      </c>
      <c r="B3768" s="18"/>
      <c r="C3768" s="18"/>
      <c r="D3768" s="4"/>
      <c r="E3768" s="4"/>
      <c r="F3768" s="16" t="s">
        <v>12</v>
      </c>
      <c r="G3768" s="16"/>
      <c r="H3768" s="17">
        <v>280.26</v>
      </c>
    </row>
    <row r="3769" spans="1:8" ht="2.1" customHeight="1">
      <c r="A3769" s="18"/>
      <c r="B3769" s="18"/>
      <c r="C3769" s="18"/>
      <c r="D3769" s="4"/>
      <c r="E3769" s="4"/>
      <c r="F3769" s="4"/>
      <c r="G3769" s="4"/>
      <c r="H3769" s="4"/>
    </row>
    <row r="3770" spans="1:8" ht="9.9499999999999993" customHeight="1">
      <c r="A3770" s="4"/>
      <c r="B3770" s="4"/>
      <c r="C3770" s="4"/>
      <c r="D3770" s="4"/>
      <c r="E3770" s="4"/>
      <c r="F3770" s="5"/>
      <c r="G3770" s="5"/>
      <c r="H3770" s="5"/>
    </row>
    <row r="3771" spans="1:8" ht="27" customHeight="1">
      <c r="A3771" s="6" t="s">
        <v>849</v>
      </c>
      <c r="B3771" s="6"/>
      <c r="C3771" s="6"/>
      <c r="D3771" s="6"/>
      <c r="E3771" s="6"/>
      <c r="F3771" s="6"/>
      <c r="G3771" s="6"/>
      <c r="H3771" s="6"/>
    </row>
    <row r="3772" spans="1:8" ht="15" customHeight="1">
      <c r="A3772" s="2" t="s">
        <v>1</v>
      </c>
      <c r="B3772" s="2"/>
      <c r="C3772" s="7" t="s">
        <v>2</v>
      </c>
      <c r="D3772" s="7"/>
      <c r="E3772" s="8" t="s">
        <v>3</v>
      </c>
      <c r="F3772" s="8" t="s">
        <v>4</v>
      </c>
      <c r="G3772" s="8" t="s">
        <v>5</v>
      </c>
      <c r="H3772" s="8" t="s">
        <v>6</v>
      </c>
    </row>
    <row r="3773" spans="1:8" ht="21" customHeight="1">
      <c r="A3773" s="9" t="s">
        <v>376</v>
      </c>
      <c r="B3773" s="10" t="s">
        <v>377</v>
      </c>
      <c r="C3773" s="11" t="s">
        <v>16</v>
      </c>
      <c r="D3773" s="11"/>
      <c r="E3773" s="9" t="s">
        <v>10</v>
      </c>
      <c r="F3773" s="12">
        <v>1.7857000000000001</v>
      </c>
      <c r="G3773" s="13">
        <v>2.94</v>
      </c>
      <c r="H3773" s="13">
        <f>TRUNC(TRUNC(F3773,8)*G3773,2)</f>
        <v>5.24</v>
      </c>
    </row>
    <row r="3774" spans="1:8" ht="15" customHeight="1">
      <c r="A3774" s="4"/>
      <c r="B3774" s="4"/>
      <c r="C3774" s="4"/>
      <c r="D3774" s="4"/>
      <c r="E3774" s="4"/>
      <c r="F3774" s="14" t="s">
        <v>11</v>
      </c>
      <c r="G3774" s="14"/>
      <c r="H3774" s="15">
        <f>SUM(H3773:H3773)</f>
        <v>5.24</v>
      </c>
    </row>
    <row r="3775" spans="1:8" ht="15" customHeight="1">
      <c r="A3775" s="2" t="s">
        <v>26</v>
      </c>
      <c r="B3775" s="2"/>
      <c r="C3775" s="7" t="s">
        <v>2</v>
      </c>
      <c r="D3775" s="7"/>
      <c r="E3775" s="8" t="s">
        <v>3</v>
      </c>
      <c r="F3775" s="8" t="s">
        <v>4</v>
      </c>
      <c r="G3775" s="8" t="s">
        <v>5</v>
      </c>
      <c r="H3775" s="8" t="s">
        <v>6</v>
      </c>
    </row>
    <row r="3776" spans="1:8" ht="21" customHeight="1">
      <c r="A3776" s="9" t="s">
        <v>313</v>
      </c>
      <c r="B3776" s="10" t="s">
        <v>314</v>
      </c>
      <c r="C3776" s="11" t="s">
        <v>16</v>
      </c>
      <c r="D3776" s="11"/>
      <c r="E3776" s="9" t="s">
        <v>29</v>
      </c>
      <c r="F3776" s="12">
        <v>4.8000000000000001E-2</v>
      </c>
      <c r="G3776" s="13">
        <v>21.4</v>
      </c>
      <c r="H3776" s="13">
        <f>TRUNC(TRUNC(F3776,8)*G3776,2)</f>
        <v>1.02</v>
      </c>
    </row>
    <row r="3777" spans="1:8" ht="21" customHeight="1">
      <c r="A3777" s="9" t="s">
        <v>315</v>
      </c>
      <c r="B3777" s="10" t="s">
        <v>316</v>
      </c>
      <c r="C3777" s="11" t="s">
        <v>16</v>
      </c>
      <c r="D3777" s="11"/>
      <c r="E3777" s="9" t="s">
        <v>29</v>
      </c>
      <c r="F3777" s="12">
        <v>0.2114</v>
      </c>
      <c r="G3777" s="13">
        <v>25.73</v>
      </c>
      <c r="H3777" s="13">
        <f>TRUNC(TRUNC(F3777,8)*G3777,2)</f>
        <v>5.43</v>
      </c>
    </row>
    <row r="3778" spans="1:8" ht="18" customHeight="1">
      <c r="A3778" s="4"/>
      <c r="B3778" s="4"/>
      <c r="C3778" s="4"/>
      <c r="D3778" s="4"/>
      <c r="E3778" s="4"/>
      <c r="F3778" s="14" t="s">
        <v>32</v>
      </c>
      <c r="G3778" s="14"/>
      <c r="H3778" s="15">
        <f>SUM(H3776:H3777)</f>
        <v>6.4499999999999993</v>
      </c>
    </row>
    <row r="3779" spans="1:8" ht="15" customHeight="1">
      <c r="A3779" s="4"/>
      <c r="B3779" s="4"/>
      <c r="C3779" s="4"/>
      <c r="D3779" s="4"/>
      <c r="E3779" s="4"/>
      <c r="F3779" s="16" t="s">
        <v>12</v>
      </c>
      <c r="G3779" s="16"/>
      <c r="H3779" s="17">
        <f>SUM(H3774,H3778)</f>
        <v>11.69</v>
      </c>
    </row>
    <row r="3780" spans="1:8" ht="9.9499999999999993" customHeight="1">
      <c r="A3780" s="4"/>
      <c r="B3780" s="4"/>
      <c r="C3780" s="4"/>
      <c r="D3780" s="4"/>
      <c r="E3780" s="4"/>
      <c r="F3780" s="5"/>
      <c r="G3780" s="5"/>
      <c r="H3780" s="5"/>
    </row>
    <row r="3781" spans="1:8" ht="20.100000000000001" customHeight="1">
      <c r="A3781" s="6" t="s">
        <v>850</v>
      </c>
      <c r="B3781" s="6"/>
      <c r="C3781" s="6"/>
      <c r="D3781" s="6"/>
      <c r="E3781" s="6"/>
      <c r="F3781" s="6"/>
      <c r="G3781" s="6"/>
      <c r="H3781" s="6"/>
    </row>
    <row r="3782" spans="1:8" ht="15" customHeight="1">
      <c r="A3782" s="2" t="s">
        <v>1</v>
      </c>
      <c r="B3782" s="2"/>
      <c r="C3782" s="7" t="s">
        <v>2</v>
      </c>
      <c r="D3782" s="7"/>
      <c r="E3782" s="8" t="s">
        <v>3</v>
      </c>
      <c r="F3782" s="8" t="s">
        <v>4</v>
      </c>
      <c r="G3782" s="8" t="s">
        <v>5</v>
      </c>
      <c r="H3782" s="8" t="s">
        <v>6</v>
      </c>
    </row>
    <row r="3783" spans="1:8" ht="15" customHeight="1">
      <c r="A3783" s="9" t="s">
        <v>379</v>
      </c>
      <c r="B3783" s="10" t="s">
        <v>380</v>
      </c>
      <c r="C3783" s="11" t="s">
        <v>16</v>
      </c>
      <c r="D3783" s="11"/>
      <c r="E3783" s="9" t="s">
        <v>10</v>
      </c>
      <c r="F3783" s="12">
        <v>1.52E-2</v>
      </c>
      <c r="G3783" s="13">
        <v>2.4500000000000002</v>
      </c>
      <c r="H3783" s="13">
        <f>TRUNC(TRUNC(F3783,8)*G3783,2)</f>
        <v>0.03</v>
      </c>
    </row>
    <row r="3784" spans="1:8" ht="15" customHeight="1">
      <c r="A3784" s="9" t="s">
        <v>381</v>
      </c>
      <c r="B3784" s="10" t="s">
        <v>382</v>
      </c>
      <c r="C3784" s="11" t="s">
        <v>16</v>
      </c>
      <c r="D3784" s="11"/>
      <c r="E3784" s="9" t="s">
        <v>25</v>
      </c>
      <c r="F3784" s="12">
        <v>1.0548999999999999</v>
      </c>
      <c r="G3784" s="13">
        <v>7.55</v>
      </c>
      <c r="H3784" s="13">
        <f>TRUNC(TRUNC(F3784,8)*G3784,2)</f>
        <v>7.96</v>
      </c>
    </row>
    <row r="3785" spans="1:8" ht="15" customHeight="1">
      <c r="A3785" s="4"/>
      <c r="B3785" s="4"/>
      <c r="C3785" s="4"/>
      <c r="D3785" s="4"/>
      <c r="E3785" s="4"/>
      <c r="F3785" s="14" t="s">
        <v>11</v>
      </c>
      <c r="G3785" s="14"/>
      <c r="H3785" s="15">
        <f>SUM(H3783:H3784)</f>
        <v>7.99</v>
      </c>
    </row>
    <row r="3786" spans="1:8" ht="15" customHeight="1">
      <c r="A3786" s="2" t="s">
        <v>26</v>
      </c>
      <c r="B3786" s="2"/>
      <c r="C3786" s="7" t="s">
        <v>2</v>
      </c>
      <c r="D3786" s="7"/>
      <c r="E3786" s="8" t="s">
        <v>3</v>
      </c>
      <c r="F3786" s="8" t="s">
        <v>4</v>
      </c>
      <c r="G3786" s="8" t="s">
        <v>5</v>
      </c>
      <c r="H3786" s="8" t="s">
        <v>6</v>
      </c>
    </row>
    <row r="3787" spans="1:8" ht="21" customHeight="1">
      <c r="A3787" s="9" t="s">
        <v>313</v>
      </c>
      <c r="B3787" s="10" t="s">
        <v>314</v>
      </c>
      <c r="C3787" s="11" t="s">
        <v>16</v>
      </c>
      <c r="D3787" s="11"/>
      <c r="E3787" s="9" t="s">
        <v>29</v>
      </c>
      <c r="F3787" s="12">
        <v>0.27279999999999999</v>
      </c>
      <c r="G3787" s="13">
        <v>21.4</v>
      </c>
      <c r="H3787" s="13">
        <f>TRUNC(TRUNC(F3787,8)*G3787,2)</f>
        <v>5.83</v>
      </c>
    </row>
    <row r="3788" spans="1:8" ht="21" customHeight="1">
      <c r="A3788" s="9" t="s">
        <v>315</v>
      </c>
      <c r="B3788" s="10" t="s">
        <v>316</v>
      </c>
      <c r="C3788" s="11" t="s">
        <v>16</v>
      </c>
      <c r="D3788" s="11"/>
      <c r="E3788" s="9" t="s">
        <v>29</v>
      </c>
      <c r="F3788" s="12">
        <v>0.27279999999999999</v>
      </c>
      <c r="G3788" s="13">
        <v>25.73</v>
      </c>
      <c r="H3788" s="13">
        <f>TRUNC(TRUNC(F3788,8)*G3788,2)</f>
        <v>7.01</v>
      </c>
    </row>
    <row r="3789" spans="1:8" ht="18" customHeight="1">
      <c r="A3789" s="4"/>
      <c r="B3789" s="4"/>
      <c r="C3789" s="4"/>
      <c r="D3789" s="4"/>
      <c r="E3789" s="4"/>
      <c r="F3789" s="14" t="s">
        <v>32</v>
      </c>
      <c r="G3789" s="14"/>
      <c r="H3789" s="15">
        <f>SUM(H3787:H3788)</f>
        <v>12.84</v>
      </c>
    </row>
    <row r="3790" spans="1:8" ht="15" customHeight="1">
      <c r="A3790" s="4"/>
      <c r="B3790" s="4"/>
      <c r="C3790" s="4"/>
      <c r="D3790" s="4"/>
      <c r="E3790" s="4"/>
      <c r="F3790" s="16" t="s">
        <v>12</v>
      </c>
      <c r="G3790" s="16"/>
      <c r="H3790" s="17">
        <f>SUM(H3785,H3789)</f>
        <v>20.83</v>
      </c>
    </row>
    <row r="3791" spans="1:8" ht="9.9499999999999993" customHeight="1">
      <c r="A3791" s="4"/>
      <c r="B3791" s="4"/>
      <c r="C3791" s="4"/>
      <c r="D3791" s="4"/>
      <c r="E3791" s="4"/>
      <c r="F3791" s="5"/>
      <c r="G3791" s="5"/>
      <c r="H3791" s="5"/>
    </row>
    <row r="3792" spans="1:8" ht="20.100000000000001" customHeight="1">
      <c r="A3792" s="6" t="s">
        <v>851</v>
      </c>
      <c r="B3792" s="6"/>
      <c r="C3792" s="6"/>
      <c r="D3792" s="6"/>
      <c r="E3792" s="6"/>
      <c r="F3792" s="6"/>
      <c r="G3792" s="6"/>
      <c r="H3792" s="6"/>
    </row>
    <row r="3793" spans="1:8" ht="15" customHeight="1">
      <c r="A3793" s="2" t="s">
        <v>1</v>
      </c>
      <c r="B3793" s="2"/>
      <c r="C3793" s="7" t="s">
        <v>2</v>
      </c>
      <c r="D3793" s="7"/>
      <c r="E3793" s="8" t="s">
        <v>3</v>
      </c>
      <c r="F3793" s="8" t="s">
        <v>4</v>
      </c>
      <c r="G3793" s="8" t="s">
        <v>5</v>
      </c>
      <c r="H3793" s="8" t="s">
        <v>6</v>
      </c>
    </row>
    <row r="3794" spans="1:8" ht="15" customHeight="1">
      <c r="A3794" s="9" t="s">
        <v>379</v>
      </c>
      <c r="B3794" s="10" t="s">
        <v>380</v>
      </c>
      <c r="C3794" s="11" t="s">
        <v>16</v>
      </c>
      <c r="D3794" s="11"/>
      <c r="E3794" s="9" t="s">
        <v>10</v>
      </c>
      <c r="F3794" s="12">
        <v>8.0000000000000002E-3</v>
      </c>
      <c r="G3794" s="13">
        <v>2.4500000000000002</v>
      </c>
      <c r="H3794" s="13">
        <f>TRUNC(TRUNC(F3794,8)*G3794,2)</f>
        <v>0.01</v>
      </c>
    </row>
    <row r="3795" spans="1:8" ht="15" customHeight="1">
      <c r="A3795" s="9" t="s">
        <v>384</v>
      </c>
      <c r="B3795" s="10" t="s">
        <v>385</v>
      </c>
      <c r="C3795" s="11" t="s">
        <v>16</v>
      </c>
      <c r="D3795" s="11"/>
      <c r="E3795" s="9" t="s">
        <v>25</v>
      </c>
      <c r="F3795" s="12">
        <v>1.0492999999999999</v>
      </c>
      <c r="G3795" s="13">
        <v>13.01</v>
      </c>
      <c r="H3795" s="13">
        <f>TRUNC(TRUNC(F3795,8)*G3795,2)</f>
        <v>13.65</v>
      </c>
    </row>
    <row r="3796" spans="1:8" ht="15" customHeight="1">
      <c r="A3796" s="4"/>
      <c r="B3796" s="4"/>
      <c r="C3796" s="4"/>
      <c r="D3796" s="4"/>
      <c r="E3796" s="4"/>
      <c r="F3796" s="14" t="s">
        <v>11</v>
      </c>
      <c r="G3796" s="14"/>
      <c r="H3796" s="15">
        <f>SUM(H3794:H3795)</f>
        <v>13.66</v>
      </c>
    </row>
    <row r="3797" spans="1:8" ht="15" customHeight="1">
      <c r="A3797" s="2" t="s">
        <v>26</v>
      </c>
      <c r="B3797" s="2"/>
      <c r="C3797" s="7" t="s">
        <v>2</v>
      </c>
      <c r="D3797" s="7"/>
      <c r="E3797" s="8" t="s">
        <v>3</v>
      </c>
      <c r="F3797" s="8" t="s">
        <v>4</v>
      </c>
      <c r="G3797" s="8" t="s">
        <v>5</v>
      </c>
      <c r="H3797" s="8" t="s">
        <v>6</v>
      </c>
    </row>
    <row r="3798" spans="1:8" ht="21" customHeight="1">
      <c r="A3798" s="9" t="s">
        <v>313</v>
      </c>
      <c r="B3798" s="10" t="s">
        <v>314</v>
      </c>
      <c r="C3798" s="11" t="s">
        <v>16</v>
      </c>
      <c r="D3798" s="11"/>
      <c r="E3798" s="9" t="s">
        <v>29</v>
      </c>
      <c r="F3798" s="12">
        <v>3.4099999999999998E-2</v>
      </c>
      <c r="G3798" s="13">
        <v>21.4</v>
      </c>
      <c r="H3798" s="13">
        <f>TRUNC(TRUNC(F3798,8)*G3798,2)</f>
        <v>0.72</v>
      </c>
    </row>
    <row r="3799" spans="1:8" ht="21" customHeight="1">
      <c r="A3799" s="9" t="s">
        <v>315</v>
      </c>
      <c r="B3799" s="10" t="s">
        <v>316</v>
      </c>
      <c r="C3799" s="11" t="s">
        <v>16</v>
      </c>
      <c r="D3799" s="11"/>
      <c r="E3799" s="9" t="s">
        <v>29</v>
      </c>
      <c r="F3799" s="12">
        <v>3.4099999999999998E-2</v>
      </c>
      <c r="G3799" s="13">
        <v>25.73</v>
      </c>
      <c r="H3799" s="13">
        <f>TRUNC(TRUNC(F3799,8)*G3799,2)</f>
        <v>0.87</v>
      </c>
    </row>
    <row r="3800" spans="1:8" ht="18" customHeight="1">
      <c r="A3800" s="4"/>
      <c r="B3800" s="4"/>
      <c r="C3800" s="4"/>
      <c r="D3800" s="4"/>
      <c r="E3800" s="4"/>
      <c r="F3800" s="14" t="s">
        <v>32</v>
      </c>
      <c r="G3800" s="14"/>
      <c r="H3800" s="15">
        <f>SUM(H3798:H3799)</f>
        <v>1.5899999999999999</v>
      </c>
    </row>
    <row r="3801" spans="1:8" ht="15" customHeight="1">
      <c r="A3801" s="4"/>
      <c r="B3801" s="4"/>
      <c r="C3801" s="4"/>
      <c r="D3801" s="4"/>
      <c r="E3801" s="4"/>
      <c r="F3801" s="16" t="s">
        <v>12</v>
      </c>
      <c r="G3801" s="16"/>
      <c r="H3801" s="17">
        <f>SUM(H3796,H3800)</f>
        <v>15.25</v>
      </c>
    </row>
    <row r="3802" spans="1:8" ht="9.9499999999999993" customHeight="1">
      <c r="A3802" s="4"/>
      <c r="B3802" s="4"/>
      <c r="C3802" s="4"/>
      <c r="D3802" s="4"/>
      <c r="E3802" s="4"/>
      <c r="F3802" s="5"/>
      <c r="G3802" s="5"/>
      <c r="H3802" s="5"/>
    </row>
    <row r="3803" spans="1:8" ht="20.100000000000001" customHeight="1">
      <c r="A3803" s="6" t="s">
        <v>852</v>
      </c>
      <c r="B3803" s="6"/>
      <c r="C3803" s="6"/>
      <c r="D3803" s="6"/>
      <c r="E3803" s="6"/>
      <c r="F3803" s="6"/>
      <c r="G3803" s="6"/>
      <c r="H3803" s="6"/>
    </row>
    <row r="3804" spans="1:8" ht="15" customHeight="1">
      <c r="A3804" s="2" t="s">
        <v>1</v>
      </c>
      <c r="B3804" s="2"/>
      <c r="C3804" s="7" t="s">
        <v>2</v>
      </c>
      <c r="D3804" s="7"/>
      <c r="E3804" s="8" t="s">
        <v>3</v>
      </c>
      <c r="F3804" s="8" t="s">
        <v>4</v>
      </c>
      <c r="G3804" s="8" t="s">
        <v>5</v>
      </c>
      <c r="H3804" s="8" t="s">
        <v>6</v>
      </c>
    </row>
    <row r="3805" spans="1:8" ht="15" customHeight="1">
      <c r="A3805" s="9" t="s">
        <v>390</v>
      </c>
      <c r="B3805" s="10" t="s">
        <v>391</v>
      </c>
      <c r="C3805" s="11" t="s">
        <v>16</v>
      </c>
      <c r="D3805" s="11"/>
      <c r="E3805" s="9" t="s">
        <v>10</v>
      </c>
      <c r="F3805" s="12">
        <v>1.29E-2</v>
      </c>
      <c r="G3805" s="13">
        <v>59.63</v>
      </c>
      <c r="H3805" s="13">
        <f>TRUNC(TRUNC(F3805,8)*G3805,2)</f>
        <v>0.76</v>
      </c>
    </row>
    <row r="3806" spans="1:8" ht="21" customHeight="1">
      <c r="A3806" s="9" t="s">
        <v>392</v>
      </c>
      <c r="B3806" s="10" t="s">
        <v>393</v>
      </c>
      <c r="C3806" s="11" t="s">
        <v>16</v>
      </c>
      <c r="D3806" s="11"/>
      <c r="E3806" s="9" t="s">
        <v>10</v>
      </c>
      <c r="F3806" s="12">
        <v>1</v>
      </c>
      <c r="G3806" s="13">
        <v>4.8099999999999996</v>
      </c>
      <c r="H3806" s="13">
        <f>TRUNC(TRUNC(F3806,8)*G3806,2)</f>
        <v>4.8099999999999996</v>
      </c>
    </row>
    <row r="3807" spans="1:8" ht="15" customHeight="1">
      <c r="A3807" s="9" t="s">
        <v>379</v>
      </c>
      <c r="B3807" s="10" t="s">
        <v>380</v>
      </c>
      <c r="C3807" s="11" t="s">
        <v>16</v>
      </c>
      <c r="D3807" s="11"/>
      <c r="E3807" s="9" t="s">
        <v>10</v>
      </c>
      <c r="F3807" s="12">
        <v>1.61E-2</v>
      </c>
      <c r="G3807" s="13">
        <v>2.4500000000000002</v>
      </c>
      <c r="H3807" s="13">
        <f>TRUNC(TRUNC(F3807,8)*G3807,2)</f>
        <v>0.03</v>
      </c>
    </row>
    <row r="3808" spans="1:8" ht="21" customHeight="1">
      <c r="A3808" s="9" t="s">
        <v>394</v>
      </c>
      <c r="B3808" s="10" t="s">
        <v>395</v>
      </c>
      <c r="C3808" s="11" t="s">
        <v>16</v>
      </c>
      <c r="D3808" s="11"/>
      <c r="E3808" s="9" t="s">
        <v>10</v>
      </c>
      <c r="F3808" s="12">
        <v>1.6500000000000001E-2</v>
      </c>
      <c r="G3808" s="13">
        <v>67.56</v>
      </c>
      <c r="H3808" s="13">
        <f>TRUNC(TRUNC(F3808,8)*G3808,2)</f>
        <v>1.1100000000000001</v>
      </c>
    </row>
    <row r="3809" spans="1:8" ht="15" customHeight="1">
      <c r="A3809" s="4"/>
      <c r="B3809" s="4"/>
      <c r="C3809" s="4"/>
      <c r="D3809" s="4"/>
      <c r="E3809" s="4"/>
      <c r="F3809" s="14" t="s">
        <v>11</v>
      </c>
      <c r="G3809" s="14"/>
      <c r="H3809" s="15">
        <f>SUM(H3805:H3808)</f>
        <v>6.71</v>
      </c>
    </row>
    <row r="3810" spans="1:8" ht="15" customHeight="1">
      <c r="A3810" s="2" t="s">
        <v>26</v>
      </c>
      <c r="B3810" s="2"/>
      <c r="C3810" s="7" t="s">
        <v>2</v>
      </c>
      <c r="D3810" s="7"/>
      <c r="E3810" s="8" t="s">
        <v>3</v>
      </c>
      <c r="F3810" s="8" t="s">
        <v>4</v>
      </c>
      <c r="G3810" s="8" t="s">
        <v>5</v>
      </c>
      <c r="H3810" s="8" t="s">
        <v>6</v>
      </c>
    </row>
    <row r="3811" spans="1:8" ht="21" customHeight="1">
      <c r="A3811" s="9" t="s">
        <v>313</v>
      </c>
      <c r="B3811" s="10" t="s">
        <v>314</v>
      </c>
      <c r="C3811" s="11" t="s">
        <v>16</v>
      </c>
      <c r="D3811" s="11"/>
      <c r="E3811" s="9" t="s">
        <v>29</v>
      </c>
      <c r="F3811" s="12">
        <v>7.1199999999999999E-2</v>
      </c>
      <c r="G3811" s="13">
        <v>21.4</v>
      </c>
      <c r="H3811" s="13">
        <f>TRUNC(TRUNC(F3811,8)*G3811,2)</f>
        <v>1.52</v>
      </c>
    </row>
    <row r="3812" spans="1:8" ht="21" customHeight="1">
      <c r="A3812" s="9" t="s">
        <v>315</v>
      </c>
      <c r="B3812" s="10" t="s">
        <v>316</v>
      </c>
      <c r="C3812" s="11" t="s">
        <v>16</v>
      </c>
      <c r="D3812" s="11"/>
      <c r="E3812" s="9" t="s">
        <v>29</v>
      </c>
      <c r="F3812" s="12">
        <v>7.1199999999999999E-2</v>
      </c>
      <c r="G3812" s="13">
        <v>25.73</v>
      </c>
      <c r="H3812" s="13">
        <f>TRUNC(TRUNC(F3812,8)*G3812,2)</f>
        <v>1.83</v>
      </c>
    </row>
    <row r="3813" spans="1:8" ht="18" customHeight="1">
      <c r="A3813" s="4"/>
      <c r="B3813" s="4"/>
      <c r="C3813" s="4"/>
      <c r="D3813" s="4"/>
      <c r="E3813" s="4"/>
      <c r="F3813" s="14" t="s">
        <v>32</v>
      </c>
      <c r="G3813" s="14"/>
      <c r="H3813" s="15">
        <f>SUM(H3811:H3812)</f>
        <v>3.35</v>
      </c>
    </row>
    <row r="3814" spans="1:8" ht="15" customHeight="1">
      <c r="A3814" s="4"/>
      <c r="B3814" s="4"/>
      <c r="C3814" s="4"/>
      <c r="D3814" s="4"/>
      <c r="E3814" s="4"/>
      <c r="F3814" s="16" t="s">
        <v>12</v>
      </c>
      <c r="G3814" s="16"/>
      <c r="H3814" s="17">
        <f>SUM(H3809,H3813)</f>
        <v>10.06</v>
      </c>
    </row>
    <row r="3815" spans="1:8" ht="9.9499999999999993" customHeight="1">
      <c r="A3815" s="4"/>
      <c r="B3815" s="4"/>
      <c r="C3815" s="4"/>
      <c r="D3815" s="4"/>
      <c r="E3815" s="4"/>
      <c r="F3815" s="5"/>
      <c r="G3815" s="5"/>
      <c r="H3815" s="5"/>
    </row>
    <row r="3816" spans="1:8" ht="20.100000000000001" customHeight="1">
      <c r="A3816" s="6" t="s">
        <v>853</v>
      </c>
      <c r="B3816" s="6"/>
      <c r="C3816" s="6"/>
      <c r="D3816" s="6"/>
      <c r="E3816" s="6"/>
      <c r="F3816" s="6"/>
      <c r="G3816" s="6"/>
      <c r="H3816" s="6"/>
    </row>
    <row r="3817" spans="1:8" ht="15" customHeight="1">
      <c r="A3817" s="2" t="s">
        <v>38</v>
      </c>
      <c r="B3817" s="2"/>
      <c r="C3817" s="7" t="s">
        <v>2</v>
      </c>
      <c r="D3817" s="7"/>
      <c r="E3817" s="8" t="s">
        <v>3</v>
      </c>
      <c r="F3817" s="8" t="s">
        <v>4</v>
      </c>
      <c r="G3817" s="8" t="s">
        <v>5</v>
      </c>
      <c r="H3817" s="8" t="s">
        <v>6</v>
      </c>
    </row>
    <row r="3818" spans="1:8" ht="45.95" customHeight="1">
      <c r="A3818" s="9" t="s">
        <v>401</v>
      </c>
      <c r="B3818" s="10" t="s">
        <v>402</v>
      </c>
      <c r="C3818" s="11" t="s">
        <v>16</v>
      </c>
      <c r="D3818" s="11"/>
      <c r="E3818" s="9" t="s">
        <v>41</v>
      </c>
      <c r="F3818" s="12">
        <v>1.78E-2</v>
      </c>
      <c r="G3818" s="13">
        <v>72.36</v>
      </c>
      <c r="H3818" s="13">
        <f>TRUNC(TRUNC(F3818,8)*G3818,2)</f>
        <v>1.28</v>
      </c>
    </row>
    <row r="3819" spans="1:8" ht="45.95" customHeight="1">
      <c r="A3819" s="9" t="s">
        <v>403</v>
      </c>
      <c r="B3819" s="10" t="s">
        <v>404</v>
      </c>
      <c r="C3819" s="11" t="s">
        <v>16</v>
      </c>
      <c r="D3819" s="11"/>
      <c r="E3819" s="9" t="s">
        <v>44</v>
      </c>
      <c r="F3819" s="12">
        <v>8.6999999999999994E-3</v>
      </c>
      <c r="G3819" s="13">
        <v>160.79</v>
      </c>
      <c r="H3819" s="13">
        <f>TRUNC(TRUNC(F3819,8)*G3819,2)</f>
        <v>1.39</v>
      </c>
    </row>
    <row r="3820" spans="1:8" ht="18" customHeight="1">
      <c r="A3820" s="4"/>
      <c r="B3820" s="4"/>
      <c r="C3820" s="4"/>
      <c r="D3820" s="4"/>
      <c r="E3820" s="4"/>
      <c r="F3820" s="14" t="s">
        <v>45</v>
      </c>
      <c r="G3820" s="14"/>
      <c r="H3820" s="15">
        <f>SUM(H3818:H3819)</f>
        <v>2.67</v>
      </c>
    </row>
    <row r="3821" spans="1:8" ht="15" customHeight="1">
      <c r="A3821" s="2" t="s">
        <v>1</v>
      </c>
      <c r="B3821" s="2"/>
      <c r="C3821" s="7" t="s">
        <v>2</v>
      </c>
      <c r="D3821" s="7"/>
      <c r="E3821" s="8" t="s">
        <v>3</v>
      </c>
      <c r="F3821" s="8" t="s">
        <v>4</v>
      </c>
      <c r="G3821" s="8" t="s">
        <v>5</v>
      </c>
      <c r="H3821" s="8" t="s">
        <v>6</v>
      </c>
    </row>
    <row r="3822" spans="1:8" ht="21" customHeight="1">
      <c r="A3822" s="9" t="s">
        <v>405</v>
      </c>
      <c r="B3822" s="10" t="s">
        <v>406</v>
      </c>
      <c r="C3822" s="11" t="s">
        <v>16</v>
      </c>
      <c r="D3822" s="11"/>
      <c r="E3822" s="9" t="s">
        <v>407</v>
      </c>
      <c r="F3822" s="12">
        <v>5.4000000000000003E-3</v>
      </c>
      <c r="G3822" s="13">
        <v>7.77</v>
      </c>
      <c r="H3822" s="13">
        <f t="shared" ref="H3822:H3827" si="9">TRUNC(TRUNC(F3822,8)*G3822,2)</f>
        <v>0.04</v>
      </c>
    </row>
    <row r="3823" spans="1:8" ht="21" customHeight="1">
      <c r="A3823" s="9" t="s">
        <v>408</v>
      </c>
      <c r="B3823" s="10" t="s">
        <v>409</v>
      </c>
      <c r="C3823" s="11" t="s">
        <v>16</v>
      </c>
      <c r="D3823" s="11"/>
      <c r="E3823" s="9" t="s">
        <v>25</v>
      </c>
      <c r="F3823" s="12">
        <v>0.11840000000000001</v>
      </c>
      <c r="G3823" s="13">
        <v>10.66</v>
      </c>
      <c r="H3823" s="13">
        <f t="shared" si="9"/>
        <v>1.26</v>
      </c>
    </row>
    <row r="3824" spans="1:8" ht="15" customHeight="1">
      <c r="A3824" s="9" t="s">
        <v>21</v>
      </c>
      <c r="B3824" s="10" t="s">
        <v>22</v>
      </c>
      <c r="C3824" s="11" t="s">
        <v>16</v>
      </c>
      <c r="D3824" s="11"/>
      <c r="E3824" s="9" t="s">
        <v>20</v>
      </c>
      <c r="F3824" s="12">
        <v>1.2500000000000001E-2</v>
      </c>
      <c r="G3824" s="13">
        <v>16.07</v>
      </c>
      <c r="H3824" s="13">
        <f t="shared" si="9"/>
        <v>0.2</v>
      </c>
    </row>
    <row r="3825" spans="1:8" ht="21" customHeight="1">
      <c r="A3825" s="9" t="s">
        <v>410</v>
      </c>
      <c r="B3825" s="10" t="s">
        <v>411</v>
      </c>
      <c r="C3825" s="11" t="s">
        <v>16</v>
      </c>
      <c r="D3825" s="11"/>
      <c r="E3825" s="9" t="s">
        <v>25</v>
      </c>
      <c r="F3825" s="12">
        <v>0.14080000000000001</v>
      </c>
      <c r="G3825" s="13">
        <v>3.73</v>
      </c>
      <c r="H3825" s="13">
        <f t="shared" si="9"/>
        <v>0.52</v>
      </c>
    </row>
    <row r="3826" spans="1:8" ht="29.1" customHeight="1">
      <c r="A3826" s="9" t="s">
        <v>412</v>
      </c>
      <c r="B3826" s="10" t="s">
        <v>413</v>
      </c>
      <c r="C3826" s="11" t="s">
        <v>16</v>
      </c>
      <c r="D3826" s="11"/>
      <c r="E3826" s="9" t="s">
        <v>25</v>
      </c>
      <c r="F3826" s="12">
        <v>0.44159999999999999</v>
      </c>
      <c r="G3826" s="13">
        <v>19.149999999999999</v>
      </c>
      <c r="H3826" s="13">
        <f t="shared" si="9"/>
        <v>8.4499999999999993</v>
      </c>
    </row>
    <row r="3827" spans="1:8" ht="21" customHeight="1">
      <c r="A3827" s="9" t="s">
        <v>414</v>
      </c>
      <c r="B3827" s="10" t="s">
        <v>415</v>
      </c>
      <c r="C3827" s="11" t="s">
        <v>16</v>
      </c>
      <c r="D3827" s="11"/>
      <c r="E3827" s="9" t="s">
        <v>10</v>
      </c>
      <c r="F3827" s="12">
        <v>131.81880000000001</v>
      </c>
      <c r="G3827" s="13">
        <v>0.47</v>
      </c>
      <c r="H3827" s="13">
        <f t="shared" si="9"/>
        <v>61.95</v>
      </c>
    </row>
    <row r="3828" spans="1:8" ht="15" customHeight="1">
      <c r="A3828" s="4"/>
      <c r="B3828" s="4"/>
      <c r="C3828" s="4"/>
      <c r="D3828" s="4"/>
      <c r="E3828" s="4"/>
      <c r="F3828" s="14" t="s">
        <v>11</v>
      </c>
      <c r="G3828" s="14"/>
      <c r="H3828" s="15">
        <f>SUM(H3822:H3827)</f>
        <v>72.42</v>
      </c>
    </row>
    <row r="3829" spans="1:8" ht="15" customHeight="1">
      <c r="A3829" s="2" t="s">
        <v>26</v>
      </c>
      <c r="B3829" s="2"/>
      <c r="C3829" s="7" t="s">
        <v>2</v>
      </c>
      <c r="D3829" s="7"/>
      <c r="E3829" s="8" t="s">
        <v>3</v>
      </c>
      <c r="F3829" s="8" t="s">
        <v>4</v>
      </c>
      <c r="G3829" s="8" t="s">
        <v>5</v>
      </c>
      <c r="H3829" s="8" t="s">
        <v>6</v>
      </c>
    </row>
    <row r="3830" spans="1:8" ht="15" customHeight="1">
      <c r="A3830" s="9" t="s">
        <v>416</v>
      </c>
      <c r="B3830" s="10" t="s">
        <v>417</v>
      </c>
      <c r="C3830" s="11" t="s">
        <v>16</v>
      </c>
      <c r="D3830" s="11"/>
      <c r="E3830" s="9" t="s">
        <v>29</v>
      </c>
      <c r="F3830" s="12">
        <v>5.0944000000000003</v>
      </c>
      <c r="G3830" s="13">
        <v>26.5</v>
      </c>
      <c r="H3830" s="13">
        <f>TRUNC(TRUNC(F3830,8)*G3830,2)</f>
        <v>135</v>
      </c>
    </row>
    <row r="3831" spans="1:8" ht="15" customHeight="1">
      <c r="A3831" s="9" t="s">
        <v>30</v>
      </c>
      <c r="B3831" s="10" t="s">
        <v>31</v>
      </c>
      <c r="C3831" s="11" t="s">
        <v>16</v>
      </c>
      <c r="D3831" s="11"/>
      <c r="E3831" s="9" t="s">
        <v>29</v>
      </c>
      <c r="F3831" s="12">
        <v>4.0027999999999997</v>
      </c>
      <c r="G3831" s="13">
        <v>21.05</v>
      </c>
      <c r="H3831" s="13">
        <f>TRUNC(TRUNC(F3831,8)*G3831,2)</f>
        <v>84.25</v>
      </c>
    </row>
    <row r="3832" spans="1:8" ht="18" customHeight="1">
      <c r="A3832" s="4"/>
      <c r="B3832" s="4"/>
      <c r="C3832" s="4"/>
      <c r="D3832" s="4"/>
      <c r="E3832" s="4"/>
      <c r="F3832" s="14" t="s">
        <v>32</v>
      </c>
      <c r="G3832" s="14"/>
      <c r="H3832" s="15">
        <f>SUM(H3830:H3831)</f>
        <v>219.25</v>
      </c>
    </row>
    <row r="3833" spans="1:8" ht="15" customHeight="1">
      <c r="A3833" s="2" t="s">
        <v>33</v>
      </c>
      <c r="B3833" s="2"/>
      <c r="C3833" s="7" t="s">
        <v>2</v>
      </c>
      <c r="D3833" s="7"/>
      <c r="E3833" s="8" t="s">
        <v>3</v>
      </c>
      <c r="F3833" s="8" t="s">
        <v>4</v>
      </c>
      <c r="G3833" s="8" t="s">
        <v>5</v>
      </c>
      <c r="H3833" s="8" t="s">
        <v>6</v>
      </c>
    </row>
    <row r="3834" spans="1:8" ht="29.1" customHeight="1">
      <c r="A3834" s="9" t="s">
        <v>418</v>
      </c>
      <c r="B3834" s="10" t="s">
        <v>419</v>
      </c>
      <c r="C3834" s="11" t="s">
        <v>16</v>
      </c>
      <c r="D3834" s="11"/>
      <c r="E3834" s="9" t="s">
        <v>420</v>
      </c>
      <c r="F3834" s="12">
        <v>0.11559999999999999</v>
      </c>
      <c r="G3834" s="13">
        <v>565.30999999999995</v>
      </c>
      <c r="H3834" s="13">
        <f>TRUNC(TRUNC(F3834,8)*G3834,2)</f>
        <v>65.34</v>
      </c>
    </row>
    <row r="3835" spans="1:8" ht="29.1" customHeight="1">
      <c r="A3835" s="9" t="s">
        <v>421</v>
      </c>
      <c r="B3835" s="10" t="s">
        <v>422</v>
      </c>
      <c r="C3835" s="11" t="s">
        <v>16</v>
      </c>
      <c r="D3835" s="11"/>
      <c r="E3835" s="9" t="s">
        <v>420</v>
      </c>
      <c r="F3835" s="12">
        <v>1.4800000000000001E-2</v>
      </c>
      <c r="G3835" s="13">
        <v>500.33</v>
      </c>
      <c r="H3835" s="13">
        <f>TRUNC(TRUNC(F3835,8)*G3835,2)</f>
        <v>7.4</v>
      </c>
    </row>
    <row r="3836" spans="1:8" ht="29.1" customHeight="1">
      <c r="A3836" s="9" t="s">
        <v>423</v>
      </c>
      <c r="B3836" s="10" t="s">
        <v>424</v>
      </c>
      <c r="C3836" s="11" t="s">
        <v>16</v>
      </c>
      <c r="D3836" s="11"/>
      <c r="E3836" s="9" t="s">
        <v>420</v>
      </c>
      <c r="F3836" s="12">
        <v>7.4399999999999994E-2</v>
      </c>
      <c r="G3836" s="13">
        <v>461.81</v>
      </c>
      <c r="H3836" s="13">
        <f>TRUNC(TRUNC(F3836,8)*G3836,2)</f>
        <v>34.35</v>
      </c>
    </row>
    <row r="3837" spans="1:8" ht="29.1" customHeight="1">
      <c r="A3837" s="9" t="s">
        <v>425</v>
      </c>
      <c r="B3837" s="10" t="s">
        <v>426</v>
      </c>
      <c r="C3837" s="11" t="s">
        <v>16</v>
      </c>
      <c r="D3837" s="11"/>
      <c r="E3837" s="9" t="s">
        <v>420</v>
      </c>
      <c r="F3837" s="12">
        <v>4.48E-2</v>
      </c>
      <c r="G3837" s="13">
        <v>2326.8200000000002</v>
      </c>
      <c r="H3837" s="13">
        <f>TRUNC(TRUNC(F3837,8)*G3837,2)</f>
        <v>104.24</v>
      </c>
    </row>
    <row r="3838" spans="1:8" ht="21" customHeight="1">
      <c r="A3838" s="9" t="s">
        <v>427</v>
      </c>
      <c r="B3838" s="10" t="s">
        <v>428</v>
      </c>
      <c r="C3838" s="11" t="s">
        <v>16</v>
      </c>
      <c r="D3838" s="11"/>
      <c r="E3838" s="9" t="s">
        <v>17</v>
      </c>
      <c r="F3838" s="12">
        <v>0.81</v>
      </c>
      <c r="G3838" s="13">
        <v>6.18</v>
      </c>
      <c r="H3838" s="13">
        <f>TRUNC(TRUNC(F3838,8)*G3838,2)</f>
        <v>5</v>
      </c>
    </row>
    <row r="3839" spans="1:8" ht="15" customHeight="1">
      <c r="A3839" s="4"/>
      <c r="B3839" s="4"/>
      <c r="C3839" s="4"/>
      <c r="D3839" s="4"/>
      <c r="E3839" s="4"/>
      <c r="F3839" s="14" t="s">
        <v>36</v>
      </c>
      <c r="G3839" s="14"/>
      <c r="H3839" s="15">
        <f>SUM(H3834:H3838)</f>
        <v>216.32999999999998</v>
      </c>
    </row>
    <row r="3840" spans="1:8" ht="15" customHeight="1">
      <c r="A3840" s="4"/>
      <c r="B3840" s="4"/>
      <c r="C3840" s="4"/>
      <c r="D3840" s="4"/>
      <c r="E3840" s="4"/>
      <c r="F3840" s="16" t="s">
        <v>12</v>
      </c>
      <c r="G3840" s="16"/>
      <c r="H3840" s="17">
        <f>SUM(H3820,H3828,H3832,H3839)</f>
        <v>510.67</v>
      </c>
    </row>
    <row r="3841" spans="1:8" ht="9.9499999999999993" customHeight="1">
      <c r="A3841" s="4"/>
      <c r="B3841" s="4"/>
      <c r="C3841" s="4"/>
      <c r="D3841" s="4"/>
      <c r="E3841" s="4"/>
      <c r="F3841" s="5"/>
      <c r="G3841" s="5"/>
      <c r="H3841" s="5"/>
    </row>
    <row r="3842" spans="1:8" ht="20.100000000000001" customHeight="1">
      <c r="A3842" s="6" t="s">
        <v>854</v>
      </c>
      <c r="B3842" s="6"/>
      <c r="C3842" s="6"/>
      <c r="D3842" s="6"/>
      <c r="E3842" s="6"/>
      <c r="F3842" s="6"/>
      <c r="G3842" s="6"/>
      <c r="H3842" s="6"/>
    </row>
    <row r="3843" spans="1:8" ht="15" customHeight="1">
      <c r="A3843" s="2" t="s">
        <v>1</v>
      </c>
      <c r="B3843" s="2"/>
      <c r="C3843" s="7" t="s">
        <v>2</v>
      </c>
      <c r="D3843" s="7"/>
      <c r="E3843" s="8" t="s">
        <v>3</v>
      </c>
      <c r="F3843" s="8" t="s">
        <v>4</v>
      </c>
      <c r="G3843" s="8" t="s">
        <v>5</v>
      </c>
      <c r="H3843" s="8" t="s">
        <v>6</v>
      </c>
    </row>
    <row r="3844" spans="1:8" ht="15" customHeight="1">
      <c r="A3844" s="9" t="s">
        <v>390</v>
      </c>
      <c r="B3844" s="10" t="s">
        <v>391</v>
      </c>
      <c r="C3844" s="11" t="s">
        <v>16</v>
      </c>
      <c r="D3844" s="11"/>
      <c r="E3844" s="9" t="s">
        <v>10</v>
      </c>
      <c r="F3844" s="12">
        <v>9.4000000000000004E-3</v>
      </c>
      <c r="G3844" s="13">
        <v>59.63</v>
      </c>
      <c r="H3844" s="13">
        <f>TRUNC(TRUNC(F3844,8)*G3844,2)</f>
        <v>0.56000000000000005</v>
      </c>
    </row>
    <row r="3845" spans="1:8" ht="21" customHeight="1">
      <c r="A3845" s="9" t="s">
        <v>433</v>
      </c>
      <c r="B3845" s="10" t="s">
        <v>434</v>
      </c>
      <c r="C3845" s="11" t="s">
        <v>16</v>
      </c>
      <c r="D3845" s="11"/>
      <c r="E3845" s="9" t="s">
        <v>10</v>
      </c>
      <c r="F3845" s="12">
        <v>1</v>
      </c>
      <c r="G3845" s="13">
        <v>2.04</v>
      </c>
      <c r="H3845" s="13">
        <f>TRUNC(TRUNC(F3845,8)*G3845,2)</f>
        <v>2.04</v>
      </c>
    </row>
    <row r="3846" spans="1:8" ht="15" customHeight="1">
      <c r="A3846" s="9" t="s">
        <v>379</v>
      </c>
      <c r="B3846" s="10" t="s">
        <v>380</v>
      </c>
      <c r="C3846" s="11" t="s">
        <v>16</v>
      </c>
      <c r="D3846" s="11"/>
      <c r="E3846" s="9" t="s">
        <v>10</v>
      </c>
      <c r="F3846" s="12">
        <v>6.6E-3</v>
      </c>
      <c r="G3846" s="13">
        <v>2.4500000000000002</v>
      </c>
      <c r="H3846" s="13">
        <f>TRUNC(TRUNC(F3846,8)*G3846,2)</f>
        <v>0.01</v>
      </c>
    </row>
    <row r="3847" spans="1:8" ht="21" customHeight="1">
      <c r="A3847" s="9" t="s">
        <v>394</v>
      </c>
      <c r="B3847" s="10" t="s">
        <v>395</v>
      </c>
      <c r="C3847" s="11" t="s">
        <v>16</v>
      </c>
      <c r="D3847" s="11"/>
      <c r="E3847" s="9" t="s">
        <v>10</v>
      </c>
      <c r="F3847" s="12">
        <v>1.0999999999999999E-2</v>
      </c>
      <c r="G3847" s="13">
        <v>67.56</v>
      </c>
      <c r="H3847" s="13">
        <f>TRUNC(TRUNC(F3847,8)*G3847,2)</f>
        <v>0.74</v>
      </c>
    </row>
    <row r="3848" spans="1:8" ht="15" customHeight="1">
      <c r="A3848" s="4"/>
      <c r="B3848" s="4"/>
      <c r="C3848" s="4"/>
      <c r="D3848" s="4"/>
      <c r="E3848" s="4"/>
      <c r="F3848" s="14" t="s">
        <v>11</v>
      </c>
      <c r="G3848" s="14"/>
      <c r="H3848" s="15">
        <f>SUM(H3844:H3847)</f>
        <v>3.3499999999999996</v>
      </c>
    </row>
    <row r="3849" spans="1:8" ht="15" customHeight="1">
      <c r="A3849" s="2" t="s">
        <v>26</v>
      </c>
      <c r="B3849" s="2"/>
      <c r="C3849" s="7" t="s">
        <v>2</v>
      </c>
      <c r="D3849" s="7"/>
      <c r="E3849" s="8" t="s">
        <v>3</v>
      </c>
      <c r="F3849" s="8" t="s">
        <v>4</v>
      </c>
      <c r="G3849" s="8" t="s">
        <v>5</v>
      </c>
      <c r="H3849" s="8" t="s">
        <v>6</v>
      </c>
    </row>
    <row r="3850" spans="1:8" ht="21" customHeight="1">
      <c r="A3850" s="9" t="s">
        <v>313</v>
      </c>
      <c r="B3850" s="10" t="s">
        <v>314</v>
      </c>
      <c r="C3850" s="11" t="s">
        <v>16</v>
      </c>
      <c r="D3850" s="11"/>
      <c r="E3850" s="9" t="s">
        <v>29</v>
      </c>
      <c r="F3850" s="12">
        <v>0.1182</v>
      </c>
      <c r="G3850" s="13">
        <v>21.4</v>
      </c>
      <c r="H3850" s="13">
        <f>TRUNC(TRUNC(F3850,8)*G3850,2)</f>
        <v>2.52</v>
      </c>
    </row>
    <row r="3851" spans="1:8" ht="21" customHeight="1">
      <c r="A3851" s="9" t="s">
        <v>315</v>
      </c>
      <c r="B3851" s="10" t="s">
        <v>316</v>
      </c>
      <c r="C3851" s="11" t="s">
        <v>16</v>
      </c>
      <c r="D3851" s="11"/>
      <c r="E3851" s="9" t="s">
        <v>29</v>
      </c>
      <c r="F3851" s="12">
        <v>0.1182</v>
      </c>
      <c r="G3851" s="13">
        <v>25.73</v>
      </c>
      <c r="H3851" s="13">
        <f>TRUNC(TRUNC(F3851,8)*G3851,2)</f>
        <v>3.04</v>
      </c>
    </row>
    <row r="3852" spans="1:8" ht="18" customHeight="1">
      <c r="A3852" s="4"/>
      <c r="B3852" s="4"/>
      <c r="C3852" s="4"/>
      <c r="D3852" s="4"/>
      <c r="E3852" s="4"/>
      <c r="F3852" s="14" t="s">
        <v>32</v>
      </c>
      <c r="G3852" s="14"/>
      <c r="H3852" s="15">
        <f>SUM(H3850:H3851)</f>
        <v>5.5600000000000005</v>
      </c>
    </row>
    <row r="3853" spans="1:8" ht="15" customHeight="1">
      <c r="A3853" s="4"/>
      <c r="B3853" s="4"/>
      <c r="C3853" s="4"/>
      <c r="D3853" s="4"/>
      <c r="E3853" s="4"/>
      <c r="F3853" s="16" t="s">
        <v>12</v>
      </c>
      <c r="G3853" s="16"/>
      <c r="H3853" s="17">
        <f>SUM(H3848,H3852)</f>
        <v>8.91</v>
      </c>
    </row>
    <row r="3854" spans="1:8" ht="9.9499999999999993" customHeight="1">
      <c r="A3854" s="4"/>
      <c r="B3854" s="4"/>
      <c r="C3854" s="4"/>
      <c r="D3854" s="4"/>
      <c r="E3854" s="4"/>
      <c r="F3854" s="5"/>
      <c r="G3854" s="5"/>
      <c r="H3854" s="5"/>
    </row>
    <row r="3855" spans="1:8" ht="20.100000000000001" customHeight="1">
      <c r="A3855" s="6" t="s">
        <v>855</v>
      </c>
      <c r="B3855" s="6"/>
      <c r="C3855" s="6"/>
      <c r="D3855" s="6"/>
      <c r="E3855" s="6"/>
      <c r="F3855" s="6"/>
      <c r="G3855" s="6"/>
      <c r="H3855" s="6"/>
    </row>
    <row r="3856" spans="1:8" ht="15" customHeight="1">
      <c r="A3856" s="2" t="s">
        <v>1</v>
      </c>
      <c r="B3856" s="2"/>
      <c r="C3856" s="7" t="s">
        <v>2</v>
      </c>
      <c r="D3856" s="7"/>
      <c r="E3856" s="8" t="s">
        <v>3</v>
      </c>
      <c r="F3856" s="8" t="s">
        <v>4</v>
      </c>
      <c r="G3856" s="8" t="s">
        <v>5</v>
      </c>
      <c r="H3856" s="8" t="s">
        <v>6</v>
      </c>
    </row>
    <row r="3857" spans="1:8" ht="15" customHeight="1">
      <c r="A3857" s="9" t="s">
        <v>390</v>
      </c>
      <c r="B3857" s="10" t="s">
        <v>391</v>
      </c>
      <c r="C3857" s="11" t="s">
        <v>16</v>
      </c>
      <c r="D3857" s="11"/>
      <c r="E3857" s="9" t="s">
        <v>10</v>
      </c>
      <c r="F3857" s="12">
        <v>1.6500000000000001E-2</v>
      </c>
      <c r="G3857" s="13">
        <v>59.63</v>
      </c>
      <c r="H3857" s="13">
        <f>TRUNC(TRUNC(F3857,8)*G3857,2)</f>
        <v>0.98</v>
      </c>
    </row>
    <row r="3858" spans="1:8" ht="21" customHeight="1">
      <c r="A3858" s="9" t="s">
        <v>436</v>
      </c>
      <c r="B3858" s="10" t="s">
        <v>437</v>
      </c>
      <c r="C3858" s="11" t="s">
        <v>16</v>
      </c>
      <c r="D3858" s="11"/>
      <c r="E3858" s="9" t="s">
        <v>10</v>
      </c>
      <c r="F3858" s="12">
        <v>1</v>
      </c>
      <c r="G3858" s="13">
        <v>6.31</v>
      </c>
      <c r="H3858" s="13">
        <f>TRUNC(TRUNC(F3858,8)*G3858,2)</f>
        <v>6.31</v>
      </c>
    </row>
    <row r="3859" spans="1:8" ht="15" customHeight="1">
      <c r="A3859" s="9" t="s">
        <v>379</v>
      </c>
      <c r="B3859" s="10" t="s">
        <v>380</v>
      </c>
      <c r="C3859" s="11" t="s">
        <v>16</v>
      </c>
      <c r="D3859" s="11"/>
      <c r="E3859" s="9" t="s">
        <v>10</v>
      </c>
      <c r="F3859" s="12">
        <v>1.9E-2</v>
      </c>
      <c r="G3859" s="13">
        <v>2.4500000000000002</v>
      </c>
      <c r="H3859" s="13">
        <f>TRUNC(TRUNC(F3859,8)*G3859,2)</f>
        <v>0.04</v>
      </c>
    </row>
    <row r="3860" spans="1:8" ht="21" customHeight="1">
      <c r="A3860" s="9" t="s">
        <v>394</v>
      </c>
      <c r="B3860" s="10" t="s">
        <v>395</v>
      </c>
      <c r="C3860" s="11" t="s">
        <v>16</v>
      </c>
      <c r="D3860" s="11"/>
      <c r="E3860" s="9" t="s">
        <v>10</v>
      </c>
      <c r="F3860" s="12">
        <v>2.1999999999999999E-2</v>
      </c>
      <c r="G3860" s="13">
        <v>67.56</v>
      </c>
      <c r="H3860" s="13">
        <f>TRUNC(TRUNC(F3860,8)*G3860,2)</f>
        <v>1.48</v>
      </c>
    </row>
    <row r="3861" spans="1:8" ht="15" customHeight="1">
      <c r="A3861" s="4"/>
      <c r="B3861" s="4"/>
      <c r="C3861" s="4"/>
      <c r="D3861" s="4"/>
      <c r="E3861" s="4"/>
      <c r="F3861" s="14" t="s">
        <v>11</v>
      </c>
      <c r="G3861" s="14"/>
      <c r="H3861" s="15">
        <f>SUM(H3857:H3860)</f>
        <v>8.8099999999999987</v>
      </c>
    </row>
    <row r="3862" spans="1:8" ht="15" customHeight="1">
      <c r="A3862" s="2" t="s">
        <v>26</v>
      </c>
      <c r="B3862" s="2"/>
      <c r="C3862" s="7" t="s">
        <v>2</v>
      </c>
      <c r="D3862" s="7"/>
      <c r="E3862" s="8" t="s">
        <v>3</v>
      </c>
      <c r="F3862" s="8" t="s">
        <v>4</v>
      </c>
      <c r="G3862" s="8" t="s">
        <v>5</v>
      </c>
      <c r="H3862" s="8" t="s">
        <v>6</v>
      </c>
    </row>
    <row r="3863" spans="1:8" ht="21" customHeight="1">
      <c r="A3863" s="9" t="s">
        <v>313</v>
      </c>
      <c r="B3863" s="10" t="s">
        <v>314</v>
      </c>
      <c r="C3863" s="11" t="s">
        <v>16</v>
      </c>
      <c r="D3863" s="11"/>
      <c r="E3863" s="9" t="s">
        <v>29</v>
      </c>
      <c r="F3863" s="12">
        <v>0.12709999999999999</v>
      </c>
      <c r="G3863" s="13">
        <v>21.4</v>
      </c>
      <c r="H3863" s="13">
        <f>TRUNC(TRUNC(F3863,8)*G3863,2)</f>
        <v>2.71</v>
      </c>
    </row>
    <row r="3864" spans="1:8" ht="21" customHeight="1">
      <c r="A3864" s="9" t="s">
        <v>315</v>
      </c>
      <c r="B3864" s="10" t="s">
        <v>316</v>
      </c>
      <c r="C3864" s="11" t="s">
        <v>16</v>
      </c>
      <c r="D3864" s="11"/>
      <c r="E3864" s="9" t="s">
        <v>29</v>
      </c>
      <c r="F3864" s="12">
        <v>0.12709999999999999</v>
      </c>
      <c r="G3864" s="13">
        <v>25.73</v>
      </c>
      <c r="H3864" s="13">
        <f>TRUNC(TRUNC(F3864,8)*G3864,2)</f>
        <v>3.27</v>
      </c>
    </row>
    <row r="3865" spans="1:8" ht="18" customHeight="1">
      <c r="A3865" s="4"/>
      <c r="B3865" s="4"/>
      <c r="C3865" s="4"/>
      <c r="D3865" s="4"/>
      <c r="E3865" s="4"/>
      <c r="F3865" s="14" t="s">
        <v>32</v>
      </c>
      <c r="G3865" s="14"/>
      <c r="H3865" s="15">
        <f>SUM(H3863:H3864)</f>
        <v>5.98</v>
      </c>
    </row>
    <row r="3866" spans="1:8" ht="15" customHeight="1">
      <c r="A3866" s="4"/>
      <c r="B3866" s="4"/>
      <c r="C3866" s="4"/>
      <c r="D3866" s="4"/>
      <c r="E3866" s="4"/>
      <c r="F3866" s="16" t="s">
        <v>12</v>
      </c>
      <c r="G3866" s="16"/>
      <c r="H3866" s="17">
        <f>SUM(H3861,H3865)</f>
        <v>14.79</v>
      </c>
    </row>
    <row r="3867" spans="1:8" ht="9.9499999999999993" customHeight="1">
      <c r="A3867" s="4"/>
      <c r="B3867" s="4"/>
      <c r="C3867" s="4"/>
      <c r="D3867" s="4"/>
      <c r="E3867" s="4"/>
      <c r="F3867" s="5"/>
      <c r="G3867" s="5"/>
      <c r="H3867" s="5"/>
    </row>
    <row r="3868" spans="1:8" ht="20.100000000000001" customHeight="1">
      <c r="A3868" s="6" t="s">
        <v>856</v>
      </c>
      <c r="B3868" s="6"/>
      <c r="C3868" s="6"/>
      <c r="D3868" s="6"/>
      <c r="E3868" s="6"/>
      <c r="F3868" s="6"/>
      <c r="G3868" s="6"/>
      <c r="H3868" s="6"/>
    </row>
    <row r="3869" spans="1:8" ht="15" customHeight="1">
      <c r="A3869" s="2" t="s">
        <v>1</v>
      </c>
      <c r="B3869" s="2"/>
      <c r="C3869" s="7" t="s">
        <v>2</v>
      </c>
      <c r="D3869" s="7"/>
      <c r="E3869" s="8" t="s">
        <v>3</v>
      </c>
      <c r="F3869" s="8" t="s">
        <v>4</v>
      </c>
      <c r="G3869" s="8" t="s">
        <v>5</v>
      </c>
      <c r="H3869" s="8" t="s">
        <v>6</v>
      </c>
    </row>
    <row r="3870" spans="1:8" ht="15" customHeight="1">
      <c r="A3870" s="9" t="s">
        <v>390</v>
      </c>
      <c r="B3870" s="10" t="s">
        <v>391</v>
      </c>
      <c r="C3870" s="11" t="s">
        <v>16</v>
      </c>
      <c r="D3870" s="11"/>
      <c r="E3870" s="9" t="s">
        <v>10</v>
      </c>
      <c r="F3870" s="12">
        <v>1.9400000000000001E-2</v>
      </c>
      <c r="G3870" s="13">
        <v>59.63</v>
      </c>
      <c r="H3870" s="13">
        <f>TRUNC(TRUNC(F3870,8)*G3870,2)</f>
        <v>1.1499999999999999</v>
      </c>
    </row>
    <row r="3871" spans="1:8" ht="15" customHeight="1">
      <c r="A3871" s="9" t="s">
        <v>379</v>
      </c>
      <c r="B3871" s="10" t="s">
        <v>380</v>
      </c>
      <c r="C3871" s="11" t="s">
        <v>16</v>
      </c>
      <c r="D3871" s="11"/>
      <c r="E3871" s="9" t="s">
        <v>10</v>
      </c>
      <c r="F3871" s="12">
        <v>2.5600000000000001E-2</v>
      </c>
      <c r="G3871" s="13">
        <v>2.4500000000000002</v>
      </c>
      <c r="H3871" s="13">
        <f>TRUNC(TRUNC(F3871,8)*G3871,2)</f>
        <v>0.06</v>
      </c>
    </row>
    <row r="3872" spans="1:8" ht="21" customHeight="1">
      <c r="A3872" s="9" t="s">
        <v>394</v>
      </c>
      <c r="B3872" s="10" t="s">
        <v>395</v>
      </c>
      <c r="C3872" s="11" t="s">
        <v>16</v>
      </c>
      <c r="D3872" s="11"/>
      <c r="E3872" s="9" t="s">
        <v>10</v>
      </c>
      <c r="F3872" s="12">
        <v>2.4799999999999999E-2</v>
      </c>
      <c r="G3872" s="13">
        <v>67.56</v>
      </c>
      <c r="H3872" s="13">
        <f>TRUNC(TRUNC(F3872,8)*G3872,2)</f>
        <v>1.67</v>
      </c>
    </row>
    <row r="3873" spans="1:8" ht="21" customHeight="1">
      <c r="A3873" s="9" t="s">
        <v>857</v>
      </c>
      <c r="B3873" s="10" t="s">
        <v>858</v>
      </c>
      <c r="C3873" s="11" t="s">
        <v>16</v>
      </c>
      <c r="D3873" s="11"/>
      <c r="E3873" s="9" t="s">
        <v>10</v>
      </c>
      <c r="F3873" s="12">
        <v>1</v>
      </c>
      <c r="G3873" s="13">
        <v>12.46</v>
      </c>
      <c r="H3873" s="13">
        <f>TRUNC(TRUNC(F3873,8)*G3873,2)</f>
        <v>12.46</v>
      </c>
    </row>
    <row r="3874" spans="1:8" ht="15" customHeight="1">
      <c r="A3874" s="4"/>
      <c r="B3874" s="4"/>
      <c r="C3874" s="4"/>
      <c r="D3874" s="4"/>
      <c r="E3874" s="4"/>
      <c r="F3874" s="14" t="s">
        <v>11</v>
      </c>
      <c r="G3874" s="14"/>
      <c r="H3874" s="15">
        <f>SUM(H3870:H3873)</f>
        <v>15.34</v>
      </c>
    </row>
    <row r="3875" spans="1:8" ht="15" customHeight="1">
      <c r="A3875" s="2" t="s">
        <v>26</v>
      </c>
      <c r="B3875" s="2"/>
      <c r="C3875" s="7" t="s">
        <v>2</v>
      </c>
      <c r="D3875" s="7"/>
      <c r="E3875" s="8" t="s">
        <v>3</v>
      </c>
      <c r="F3875" s="8" t="s">
        <v>4</v>
      </c>
      <c r="G3875" s="8" t="s">
        <v>5</v>
      </c>
      <c r="H3875" s="8" t="s">
        <v>6</v>
      </c>
    </row>
    <row r="3876" spans="1:8" ht="21" customHeight="1">
      <c r="A3876" s="9" t="s">
        <v>313</v>
      </c>
      <c r="B3876" s="10" t="s">
        <v>314</v>
      </c>
      <c r="C3876" s="11" t="s">
        <v>16</v>
      </c>
      <c r="D3876" s="11"/>
      <c r="E3876" s="9" t="s">
        <v>29</v>
      </c>
      <c r="F3876" s="12">
        <v>0.1424</v>
      </c>
      <c r="G3876" s="13">
        <v>21.4</v>
      </c>
      <c r="H3876" s="13">
        <f>TRUNC(TRUNC(F3876,8)*G3876,2)</f>
        <v>3.04</v>
      </c>
    </row>
    <row r="3877" spans="1:8" ht="21" customHeight="1">
      <c r="A3877" s="9" t="s">
        <v>315</v>
      </c>
      <c r="B3877" s="10" t="s">
        <v>316</v>
      </c>
      <c r="C3877" s="11" t="s">
        <v>16</v>
      </c>
      <c r="D3877" s="11"/>
      <c r="E3877" s="9" t="s">
        <v>29</v>
      </c>
      <c r="F3877" s="12">
        <v>0.1424</v>
      </c>
      <c r="G3877" s="13">
        <v>25.73</v>
      </c>
      <c r="H3877" s="13">
        <f>TRUNC(TRUNC(F3877,8)*G3877,2)</f>
        <v>3.66</v>
      </c>
    </row>
    <row r="3878" spans="1:8" ht="18" customHeight="1">
      <c r="A3878" s="4"/>
      <c r="B3878" s="4"/>
      <c r="C3878" s="4"/>
      <c r="D3878" s="4"/>
      <c r="E3878" s="4"/>
      <c r="F3878" s="14" t="s">
        <v>32</v>
      </c>
      <c r="G3878" s="14"/>
      <c r="H3878" s="15">
        <f>SUM(H3876:H3877)</f>
        <v>6.7</v>
      </c>
    </row>
    <row r="3879" spans="1:8" ht="15" customHeight="1">
      <c r="A3879" s="4"/>
      <c r="B3879" s="4"/>
      <c r="C3879" s="4"/>
      <c r="D3879" s="4"/>
      <c r="E3879" s="4"/>
      <c r="F3879" s="16" t="s">
        <v>12</v>
      </c>
      <c r="G3879" s="16"/>
      <c r="H3879" s="17">
        <f>SUM(H3874,H3878)</f>
        <v>22.04</v>
      </c>
    </row>
    <row r="3880" spans="1:8" ht="9.9499999999999993" customHeight="1">
      <c r="A3880" s="4"/>
      <c r="B3880" s="4"/>
      <c r="C3880" s="4"/>
      <c r="D3880" s="4"/>
      <c r="E3880" s="4"/>
      <c r="F3880" s="5"/>
      <c r="G3880" s="5"/>
      <c r="H3880" s="5"/>
    </row>
    <row r="3881" spans="1:8" ht="20.100000000000001" customHeight="1">
      <c r="A3881" s="6" t="s">
        <v>859</v>
      </c>
      <c r="B3881" s="6"/>
      <c r="C3881" s="6"/>
      <c r="D3881" s="6"/>
      <c r="E3881" s="6"/>
      <c r="F3881" s="6"/>
      <c r="G3881" s="6"/>
      <c r="H3881" s="6"/>
    </row>
    <row r="3882" spans="1:8" ht="15" customHeight="1">
      <c r="A3882" s="2" t="s">
        <v>1</v>
      </c>
      <c r="B3882" s="2"/>
      <c r="C3882" s="7" t="s">
        <v>2</v>
      </c>
      <c r="D3882" s="7"/>
      <c r="E3882" s="8" t="s">
        <v>3</v>
      </c>
      <c r="F3882" s="8" t="s">
        <v>4</v>
      </c>
      <c r="G3882" s="8" t="s">
        <v>5</v>
      </c>
      <c r="H3882" s="8" t="s">
        <v>6</v>
      </c>
    </row>
    <row r="3883" spans="1:8" ht="15" customHeight="1">
      <c r="A3883" s="9" t="s">
        <v>390</v>
      </c>
      <c r="B3883" s="10" t="s">
        <v>391</v>
      </c>
      <c r="C3883" s="11" t="s">
        <v>16</v>
      </c>
      <c r="D3883" s="11"/>
      <c r="E3883" s="9" t="s">
        <v>10</v>
      </c>
      <c r="F3883" s="12">
        <v>1.41E-2</v>
      </c>
      <c r="G3883" s="13">
        <v>59.63</v>
      </c>
      <c r="H3883" s="13">
        <f>TRUNC(TRUNC(F3883,8)*G3883,2)</f>
        <v>0.84</v>
      </c>
    </row>
    <row r="3884" spans="1:8" ht="15" customHeight="1">
      <c r="A3884" s="9" t="s">
        <v>379</v>
      </c>
      <c r="B3884" s="10" t="s">
        <v>380</v>
      </c>
      <c r="C3884" s="11" t="s">
        <v>16</v>
      </c>
      <c r="D3884" s="11"/>
      <c r="E3884" s="9" t="s">
        <v>10</v>
      </c>
      <c r="F3884" s="12">
        <v>9.9000000000000008E-3</v>
      </c>
      <c r="G3884" s="13">
        <v>2.4500000000000002</v>
      </c>
      <c r="H3884" s="13">
        <f>TRUNC(TRUNC(F3884,8)*G3884,2)</f>
        <v>0.02</v>
      </c>
    </row>
    <row r="3885" spans="1:8" ht="21" customHeight="1">
      <c r="A3885" s="9" t="s">
        <v>394</v>
      </c>
      <c r="B3885" s="10" t="s">
        <v>395</v>
      </c>
      <c r="C3885" s="11" t="s">
        <v>16</v>
      </c>
      <c r="D3885" s="11"/>
      <c r="E3885" s="9" t="s">
        <v>10</v>
      </c>
      <c r="F3885" s="12">
        <v>1.6500000000000001E-2</v>
      </c>
      <c r="G3885" s="13">
        <v>67.56</v>
      </c>
      <c r="H3885" s="13">
        <f>TRUNC(TRUNC(F3885,8)*G3885,2)</f>
        <v>1.1100000000000001</v>
      </c>
    </row>
    <row r="3886" spans="1:8" ht="21" customHeight="1">
      <c r="A3886" s="9" t="s">
        <v>442</v>
      </c>
      <c r="B3886" s="10" t="s">
        <v>443</v>
      </c>
      <c r="C3886" s="11" t="s">
        <v>16</v>
      </c>
      <c r="D3886" s="11"/>
      <c r="E3886" s="9" t="s">
        <v>10</v>
      </c>
      <c r="F3886" s="12">
        <v>1</v>
      </c>
      <c r="G3886" s="13">
        <v>3.18</v>
      </c>
      <c r="H3886" s="13">
        <f>TRUNC(TRUNC(F3886,8)*G3886,2)</f>
        <v>3.18</v>
      </c>
    </row>
    <row r="3887" spans="1:8" ht="15" customHeight="1">
      <c r="A3887" s="4"/>
      <c r="B3887" s="4"/>
      <c r="C3887" s="4"/>
      <c r="D3887" s="4"/>
      <c r="E3887" s="4"/>
      <c r="F3887" s="14" t="s">
        <v>11</v>
      </c>
      <c r="G3887" s="14"/>
      <c r="H3887" s="15">
        <f>SUM(H3883:H3886)</f>
        <v>5.15</v>
      </c>
    </row>
    <row r="3888" spans="1:8" ht="15" customHeight="1">
      <c r="A3888" s="2" t="s">
        <v>26</v>
      </c>
      <c r="B3888" s="2"/>
      <c r="C3888" s="7" t="s">
        <v>2</v>
      </c>
      <c r="D3888" s="7"/>
      <c r="E3888" s="8" t="s">
        <v>3</v>
      </c>
      <c r="F3888" s="8" t="s">
        <v>4</v>
      </c>
      <c r="G3888" s="8" t="s">
        <v>5</v>
      </c>
      <c r="H3888" s="8" t="s">
        <v>6</v>
      </c>
    </row>
    <row r="3889" spans="1:8" ht="21" customHeight="1">
      <c r="A3889" s="9" t="s">
        <v>313</v>
      </c>
      <c r="B3889" s="10" t="s">
        <v>314</v>
      </c>
      <c r="C3889" s="11" t="s">
        <v>16</v>
      </c>
      <c r="D3889" s="11"/>
      <c r="E3889" s="9" t="s">
        <v>29</v>
      </c>
      <c r="F3889" s="12">
        <v>0.15759999999999999</v>
      </c>
      <c r="G3889" s="13">
        <v>21.4</v>
      </c>
      <c r="H3889" s="13">
        <f>TRUNC(TRUNC(F3889,8)*G3889,2)</f>
        <v>3.37</v>
      </c>
    </row>
    <row r="3890" spans="1:8" ht="21" customHeight="1">
      <c r="A3890" s="9" t="s">
        <v>315</v>
      </c>
      <c r="B3890" s="10" t="s">
        <v>316</v>
      </c>
      <c r="C3890" s="11" t="s">
        <v>16</v>
      </c>
      <c r="D3890" s="11"/>
      <c r="E3890" s="9" t="s">
        <v>29</v>
      </c>
      <c r="F3890" s="12">
        <v>0.15759999999999999</v>
      </c>
      <c r="G3890" s="13">
        <v>25.73</v>
      </c>
      <c r="H3890" s="13">
        <f>TRUNC(TRUNC(F3890,8)*G3890,2)</f>
        <v>4.05</v>
      </c>
    </row>
    <row r="3891" spans="1:8" ht="18" customHeight="1">
      <c r="A3891" s="4"/>
      <c r="B3891" s="4"/>
      <c r="C3891" s="4"/>
      <c r="D3891" s="4"/>
      <c r="E3891" s="4"/>
      <c r="F3891" s="14" t="s">
        <v>32</v>
      </c>
      <c r="G3891" s="14"/>
      <c r="H3891" s="15">
        <f>SUM(H3889:H3890)</f>
        <v>7.42</v>
      </c>
    </row>
    <row r="3892" spans="1:8" ht="15" customHeight="1">
      <c r="A3892" s="4"/>
      <c r="B3892" s="4"/>
      <c r="C3892" s="4"/>
      <c r="D3892" s="4"/>
      <c r="E3892" s="4"/>
      <c r="F3892" s="16" t="s">
        <v>12</v>
      </c>
      <c r="G3892" s="16"/>
      <c r="H3892" s="17">
        <f>SUM(H3887,H3891)</f>
        <v>12.57</v>
      </c>
    </row>
    <row r="3893" spans="1:8" ht="9.9499999999999993" customHeight="1">
      <c r="A3893" s="4"/>
      <c r="B3893" s="4"/>
      <c r="C3893" s="4"/>
      <c r="D3893" s="4"/>
      <c r="E3893" s="4"/>
      <c r="F3893" s="5"/>
      <c r="G3893" s="5"/>
      <c r="H3893" s="5"/>
    </row>
    <row r="3894" spans="1:8" ht="20.100000000000001" customHeight="1">
      <c r="A3894" s="6" t="s">
        <v>860</v>
      </c>
      <c r="B3894" s="6"/>
      <c r="C3894" s="6"/>
      <c r="D3894" s="6"/>
      <c r="E3894" s="6"/>
      <c r="F3894" s="6"/>
      <c r="G3894" s="6"/>
      <c r="H3894" s="6"/>
    </row>
    <row r="3895" spans="1:8" ht="15" customHeight="1">
      <c r="A3895" s="2" t="s">
        <v>1</v>
      </c>
      <c r="B3895" s="2"/>
      <c r="C3895" s="7" t="s">
        <v>2</v>
      </c>
      <c r="D3895" s="7"/>
      <c r="E3895" s="8" t="s">
        <v>3</v>
      </c>
      <c r="F3895" s="8" t="s">
        <v>4</v>
      </c>
      <c r="G3895" s="8" t="s">
        <v>5</v>
      </c>
      <c r="H3895" s="8" t="s">
        <v>6</v>
      </c>
    </row>
    <row r="3896" spans="1:8" ht="15" customHeight="1">
      <c r="A3896" s="9" t="s">
        <v>390</v>
      </c>
      <c r="B3896" s="10" t="s">
        <v>391</v>
      </c>
      <c r="C3896" s="11" t="s">
        <v>16</v>
      </c>
      <c r="D3896" s="11"/>
      <c r="E3896" s="9" t="s">
        <v>10</v>
      </c>
      <c r="F3896" s="12">
        <v>2.47E-2</v>
      </c>
      <c r="G3896" s="13">
        <v>59.63</v>
      </c>
      <c r="H3896" s="13">
        <f>TRUNC(TRUNC(F3896,8)*G3896,2)</f>
        <v>1.47</v>
      </c>
    </row>
    <row r="3897" spans="1:8" ht="15" customHeight="1">
      <c r="A3897" s="9" t="s">
        <v>379</v>
      </c>
      <c r="B3897" s="10" t="s">
        <v>380</v>
      </c>
      <c r="C3897" s="11" t="s">
        <v>16</v>
      </c>
      <c r="D3897" s="11"/>
      <c r="E3897" s="9" t="s">
        <v>10</v>
      </c>
      <c r="F3897" s="12">
        <v>2.8500000000000001E-2</v>
      </c>
      <c r="G3897" s="13">
        <v>2.4500000000000002</v>
      </c>
      <c r="H3897" s="13">
        <f>TRUNC(TRUNC(F3897,8)*G3897,2)</f>
        <v>0.06</v>
      </c>
    </row>
    <row r="3898" spans="1:8" ht="21" customHeight="1">
      <c r="A3898" s="9" t="s">
        <v>394</v>
      </c>
      <c r="B3898" s="10" t="s">
        <v>395</v>
      </c>
      <c r="C3898" s="11" t="s">
        <v>16</v>
      </c>
      <c r="D3898" s="11"/>
      <c r="E3898" s="9" t="s">
        <v>10</v>
      </c>
      <c r="F3898" s="12">
        <v>3.3000000000000002E-2</v>
      </c>
      <c r="G3898" s="13">
        <v>67.56</v>
      </c>
      <c r="H3898" s="13">
        <f>TRUNC(TRUNC(F3898,8)*G3898,2)</f>
        <v>2.2200000000000002</v>
      </c>
    </row>
    <row r="3899" spans="1:8" ht="21" customHeight="1">
      <c r="A3899" s="9" t="s">
        <v>861</v>
      </c>
      <c r="B3899" s="10" t="s">
        <v>862</v>
      </c>
      <c r="C3899" s="11" t="s">
        <v>16</v>
      </c>
      <c r="D3899" s="11"/>
      <c r="E3899" s="9" t="s">
        <v>10</v>
      </c>
      <c r="F3899" s="12">
        <v>1</v>
      </c>
      <c r="G3899" s="13">
        <v>8.1300000000000008</v>
      </c>
      <c r="H3899" s="13">
        <f>TRUNC(TRUNC(F3899,8)*G3899,2)</f>
        <v>8.1300000000000008</v>
      </c>
    </row>
    <row r="3900" spans="1:8" ht="15" customHeight="1">
      <c r="A3900" s="4"/>
      <c r="B3900" s="4"/>
      <c r="C3900" s="4"/>
      <c r="D3900" s="4"/>
      <c r="E3900" s="4"/>
      <c r="F3900" s="14" t="s">
        <v>11</v>
      </c>
      <c r="G3900" s="14"/>
      <c r="H3900" s="15">
        <f>SUM(H3896:H3899)</f>
        <v>11.88</v>
      </c>
    </row>
    <row r="3901" spans="1:8" ht="15" customHeight="1">
      <c r="A3901" s="2" t="s">
        <v>26</v>
      </c>
      <c r="B3901" s="2"/>
      <c r="C3901" s="7" t="s">
        <v>2</v>
      </c>
      <c r="D3901" s="7"/>
      <c r="E3901" s="8" t="s">
        <v>3</v>
      </c>
      <c r="F3901" s="8" t="s">
        <v>4</v>
      </c>
      <c r="G3901" s="8" t="s">
        <v>5</v>
      </c>
      <c r="H3901" s="8" t="s">
        <v>6</v>
      </c>
    </row>
    <row r="3902" spans="1:8" ht="21" customHeight="1">
      <c r="A3902" s="9" t="s">
        <v>313</v>
      </c>
      <c r="B3902" s="10" t="s">
        <v>314</v>
      </c>
      <c r="C3902" s="11" t="s">
        <v>16</v>
      </c>
      <c r="D3902" s="11"/>
      <c r="E3902" s="9" t="s">
        <v>29</v>
      </c>
      <c r="F3902" s="12">
        <v>0.1694</v>
      </c>
      <c r="G3902" s="13">
        <v>21.4</v>
      </c>
      <c r="H3902" s="13">
        <f>TRUNC(TRUNC(F3902,8)*G3902,2)</f>
        <v>3.62</v>
      </c>
    </row>
    <row r="3903" spans="1:8" ht="21" customHeight="1">
      <c r="A3903" s="9" t="s">
        <v>315</v>
      </c>
      <c r="B3903" s="10" t="s">
        <v>316</v>
      </c>
      <c r="C3903" s="11" t="s">
        <v>16</v>
      </c>
      <c r="D3903" s="11"/>
      <c r="E3903" s="9" t="s">
        <v>29</v>
      </c>
      <c r="F3903" s="12">
        <v>0.1694</v>
      </c>
      <c r="G3903" s="13">
        <v>25.73</v>
      </c>
      <c r="H3903" s="13">
        <f>TRUNC(TRUNC(F3903,8)*G3903,2)</f>
        <v>4.3499999999999996</v>
      </c>
    </row>
    <row r="3904" spans="1:8" ht="18" customHeight="1">
      <c r="A3904" s="4"/>
      <c r="B3904" s="4"/>
      <c r="C3904" s="4"/>
      <c r="D3904" s="4"/>
      <c r="E3904" s="4"/>
      <c r="F3904" s="14" t="s">
        <v>32</v>
      </c>
      <c r="G3904" s="14"/>
      <c r="H3904" s="15">
        <f>SUM(H3902:H3903)</f>
        <v>7.97</v>
      </c>
    </row>
    <row r="3905" spans="1:8" ht="15" customHeight="1">
      <c r="A3905" s="4"/>
      <c r="B3905" s="4"/>
      <c r="C3905" s="4"/>
      <c r="D3905" s="4"/>
      <c r="E3905" s="4"/>
      <c r="F3905" s="16" t="s">
        <v>12</v>
      </c>
      <c r="G3905" s="16"/>
      <c r="H3905" s="17">
        <f>SUM(H3900,H3904)</f>
        <v>19.850000000000001</v>
      </c>
    </row>
    <row r="3906" spans="1:8" ht="9.9499999999999993" customHeight="1">
      <c r="A3906" s="4"/>
      <c r="B3906" s="4"/>
      <c r="C3906" s="4"/>
      <c r="D3906" s="4"/>
      <c r="E3906" s="4"/>
      <c r="F3906" s="5"/>
      <c r="G3906" s="5"/>
      <c r="H3906" s="5"/>
    </row>
    <row r="3907" spans="1:8" ht="20.100000000000001" customHeight="1">
      <c r="A3907" s="6" t="s">
        <v>863</v>
      </c>
      <c r="B3907" s="6"/>
      <c r="C3907" s="6"/>
      <c r="D3907" s="6"/>
      <c r="E3907" s="6"/>
      <c r="F3907" s="6"/>
      <c r="G3907" s="6"/>
      <c r="H3907" s="6"/>
    </row>
    <row r="3908" spans="1:8" ht="15" customHeight="1">
      <c r="A3908" s="2" t="s">
        <v>1</v>
      </c>
      <c r="B3908" s="2"/>
      <c r="C3908" s="7" t="s">
        <v>2</v>
      </c>
      <c r="D3908" s="7"/>
      <c r="E3908" s="8" t="s">
        <v>3</v>
      </c>
      <c r="F3908" s="8" t="s">
        <v>4</v>
      </c>
      <c r="G3908" s="8" t="s">
        <v>5</v>
      </c>
      <c r="H3908" s="8" t="s">
        <v>6</v>
      </c>
    </row>
    <row r="3909" spans="1:8" ht="21" customHeight="1">
      <c r="A3909" s="9" t="s">
        <v>448</v>
      </c>
      <c r="B3909" s="10" t="s">
        <v>449</v>
      </c>
      <c r="C3909" s="11" t="s">
        <v>16</v>
      </c>
      <c r="D3909" s="11"/>
      <c r="E3909" s="9" t="s">
        <v>25</v>
      </c>
      <c r="F3909" s="12">
        <v>1.0169999999999999</v>
      </c>
      <c r="G3909" s="13">
        <v>5.48</v>
      </c>
      <c r="H3909" s="13">
        <f>TRUNC(TRUNC(F3909,8)*G3909,2)</f>
        <v>5.57</v>
      </c>
    </row>
    <row r="3910" spans="1:8" ht="15" customHeight="1">
      <c r="A3910" s="4"/>
      <c r="B3910" s="4"/>
      <c r="C3910" s="4"/>
      <c r="D3910" s="4"/>
      <c r="E3910" s="4"/>
      <c r="F3910" s="14" t="s">
        <v>11</v>
      </c>
      <c r="G3910" s="14"/>
      <c r="H3910" s="15">
        <f>SUM(H3909:H3909)</f>
        <v>5.57</v>
      </c>
    </row>
    <row r="3911" spans="1:8" ht="15" customHeight="1">
      <c r="A3911" s="2" t="s">
        <v>26</v>
      </c>
      <c r="B3911" s="2"/>
      <c r="C3911" s="7" t="s">
        <v>2</v>
      </c>
      <c r="D3911" s="7"/>
      <c r="E3911" s="8" t="s">
        <v>3</v>
      </c>
      <c r="F3911" s="8" t="s">
        <v>4</v>
      </c>
      <c r="G3911" s="8" t="s">
        <v>5</v>
      </c>
      <c r="H3911" s="8" t="s">
        <v>6</v>
      </c>
    </row>
    <row r="3912" spans="1:8" ht="21" customHeight="1">
      <c r="A3912" s="9" t="s">
        <v>201</v>
      </c>
      <c r="B3912" s="10" t="s">
        <v>202</v>
      </c>
      <c r="C3912" s="11" t="s">
        <v>16</v>
      </c>
      <c r="D3912" s="11"/>
      <c r="E3912" s="9" t="s">
        <v>29</v>
      </c>
      <c r="F3912" s="12">
        <v>0.11899999999999999</v>
      </c>
      <c r="G3912" s="13">
        <v>22.45</v>
      </c>
      <c r="H3912" s="13">
        <f>TRUNC(TRUNC(F3912,8)*G3912,2)</f>
        <v>2.67</v>
      </c>
    </row>
    <row r="3913" spans="1:8" ht="15" customHeight="1">
      <c r="A3913" s="9" t="s">
        <v>203</v>
      </c>
      <c r="B3913" s="10" t="s">
        <v>204</v>
      </c>
      <c r="C3913" s="11" t="s">
        <v>16</v>
      </c>
      <c r="D3913" s="11"/>
      <c r="E3913" s="9" t="s">
        <v>29</v>
      </c>
      <c r="F3913" s="12">
        <v>0.11899999999999999</v>
      </c>
      <c r="G3913" s="13">
        <v>26.88</v>
      </c>
      <c r="H3913" s="13">
        <f>TRUNC(TRUNC(F3913,8)*G3913,2)</f>
        <v>3.19</v>
      </c>
    </row>
    <row r="3914" spans="1:8" ht="18" customHeight="1">
      <c r="A3914" s="4"/>
      <c r="B3914" s="4"/>
      <c r="C3914" s="4"/>
      <c r="D3914" s="4"/>
      <c r="E3914" s="4"/>
      <c r="F3914" s="14" t="s">
        <v>32</v>
      </c>
      <c r="G3914" s="14"/>
      <c r="H3914" s="15">
        <f>SUM(H3912:H3913)</f>
        <v>5.8599999999999994</v>
      </c>
    </row>
    <row r="3915" spans="1:8" ht="15" customHeight="1">
      <c r="A3915" s="4"/>
      <c r="B3915" s="4"/>
      <c r="C3915" s="4"/>
      <c r="D3915" s="4"/>
      <c r="E3915" s="4"/>
      <c r="F3915" s="16" t="s">
        <v>12</v>
      </c>
      <c r="G3915" s="16"/>
      <c r="H3915" s="17">
        <f>SUM(H3910,H3914)</f>
        <v>11.43</v>
      </c>
    </row>
    <row r="3916" spans="1:8" ht="9.9499999999999993" customHeight="1">
      <c r="A3916" s="4"/>
      <c r="B3916" s="4"/>
      <c r="C3916" s="4"/>
      <c r="D3916" s="4"/>
      <c r="E3916" s="4"/>
      <c r="F3916" s="5"/>
      <c r="G3916" s="5"/>
      <c r="H3916" s="5"/>
    </row>
    <row r="3917" spans="1:8" ht="20.100000000000001" customHeight="1">
      <c r="A3917" s="6" t="s">
        <v>864</v>
      </c>
      <c r="B3917" s="6"/>
      <c r="C3917" s="6"/>
      <c r="D3917" s="6"/>
      <c r="E3917" s="6"/>
      <c r="F3917" s="6"/>
      <c r="G3917" s="6"/>
      <c r="H3917" s="6"/>
    </row>
    <row r="3918" spans="1:8" ht="15" customHeight="1">
      <c r="A3918" s="2" t="s">
        <v>1</v>
      </c>
      <c r="B3918" s="2"/>
      <c r="C3918" s="7" t="s">
        <v>2</v>
      </c>
      <c r="D3918" s="7"/>
      <c r="E3918" s="8" t="s">
        <v>3</v>
      </c>
      <c r="F3918" s="8" t="s">
        <v>4</v>
      </c>
      <c r="G3918" s="8" t="s">
        <v>5</v>
      </c>
      <c r="H3918" s="8" t="s">
        <v>6</v>
      </c>
    </row>
    <row r="3919" spans="1:8" ht="15" customHeight="1">
      <c r="A3919" s="9" t="s">
        <v>460</v>
      </c>
      <c r="B3919" s="10" t="s">
        <v>461</v>
      </c>
      <c r="C3919" s="11" t="s">
        <v>16</v>
      </c>
      <c r="D3919" s="11"/>
      <c r="E3919" s="9" t="s">
        <v>25</v>
      </c>
      <c r="F3919" s="12">
        <v>1.1000000000000001</v>
      </c>
      <c r="G3919" s="13">
        <v>20.47</v>
      </c>
      <c r="H3919" s="13">
        <f>ROUND(ROUND(F3919,8)*G3919,2)</f>
        <v>22.52</v>
      </c>
    </row>
    <row r="3920" spans="1:8" ht="15" customHeight="1">
      <c r="A3920" s="4"/>
      <c r="B3920" s="4"/>
      <c r="C3920" s="4"/>
      <c r="D3920" s="4"/>
      <c r="E3920" s="4"/>
      <c r="F3920" s="14" t="s">
        <v>11</v>
      </c>
      <c r="G3920" s="14"/>
      <c r="H3920" s="15">
        <f>SUM(H3919:H3919)</f>
        <v>22.52</v>
      </c>
    </row>
    <row r="3921" spans="1:8" ht="15" customHeight="1">
      <c r="A3921" s="2" t="s">
        <v>26</v>
      </c>
      <c r="B3921" s="2"/>
      <c r="C3921" s="7" t="s">
        <v>2</v>
      </c>
      <c r="D3921" s="7"/>
      <c r="E3921" s="8" t="s">
        <v>3</v>
      </c>
      <c r="F3921" s="8" t="s">
        <v>4</v>
      </c>
      <c r="G3921" s="8" t="s">
        <v>5</v>
      </c>
      <c r="H3921" s="8" t="s">
        <v>6</v>
      </c>
    </row>
    <row r="3922" spans="1:8" ht="21" customHeight="1">
      <c r="A3922" s="9" t="s">
        <v>201</v>
      </c>
      <c r="B3922" s="10" t="s">
        <v>202</v>
      </c>
      <c r="C3922" s="11" t="s">
        <v>16</v>
      </c>
      <c r="D3922" s="11"/>
      <c r="E3922" s="9" t="s">
        <v>29</v>
      </c>
      <c r="F3922" s="12">
        <v>0.129</v>
      </c>
      <c r="G3922" s="13">
        <v>22.45</v>
      </c>
      <c r="H3922" s="13">
        <f>ROUND(ROUND(F3922,8)*G3922,2)</f>
        <v>2.9</v>
      </c>
    </row>
    <row r="3923" spans="1:8" ht="15" customHeight="1">
      <c r="A3923" s="9" t="s">
        <v>203</v>
      </c>
      <c r="B3923" s="10" t="s">
        <v>204</v>
      </c>
      <c r="C3923" s="11" t="s">
        <v>16</v>
      </c>
      <c r="D3923" s="11"/>
      <c r="E3923" s="9" t="s">
        <v>29</v>
      </c>
      <c r="F3923" s="12">
        <v>0.129</v>
      </c>
      <c r="G3923" s="13">
        <v>26.88</v>
      </c>
      <c r="H3923" s="13">
        <f>ROUND(ROUND(F3923,8)*G3923,2)</f>
        <v>3.47</v>
      </c>
    </row>
    <row r="3924" spans="1:8" ht="18" customHeight="1">
      <c r="A3924" s="4"/>
      <c r="B3924" s="4"/>
      <c r="C3924" s="4"/>
      <c r="D3924" s="4"/>
      <c r="E3924" s="4"/>
      <c r="F3924" s="14" t="s">
        <v>32</v>
      </c>
      <c r="G3924" s="14"/>
      <c r="H3924" s="15">
        <f>SUM(H3922:H3923)</f>
        <v>6.37</v>
      </c>
    </row>
    <row r="3925" spans="1:8" ht="15" customHeight="1">
      <c r="A3925" s="18" t="s">
        <v>399</v>
      </c>
      <c r="B3925" s="18"/>
      <c r="C3925" s="18"/>
      <c r="D3925" s="4"/>
      <c r="E3925" s="4"/>
      <c r="F3925" s="16" t="s">
        <v>12</v>
      </c>
      <c r="G3925" s="16"/>
      <c r="H3925" s="17">
        <v>28.89</v>
      </c>
    </row>
    <row r="3926" spans="1:8" ht="9.9499999999999993" customHeight="1">
      <c r="A3926" s="4"/>
      <c r="B3926" s="4"/>
      <c r="C3926" s="4"/>
      <c r="D3926" s="4"/>
      <c r="E3926" s="4"/>
      <c r="F3926" s="5"/>
      <c r="G3926" s="5"/>
      <c r="H3926" s="5"/>
    </row>
    <row r="3927" spans="1:8" ht="20.100000000000001" customHeight="1">
      <c r="A3927" s="6" t="s">
        <v>865</v>
      </c>
      <c r="B3927" s="6"/>
      <c r="C3927" s="6"/>
      <c r="D3927" s="6"/>
      <c r="E3927" s="6"/>
      <c r="F3927" s="6"/>
      <c r="G3927" s="6"/>
      <c r="H3927" s="6"/>
    </row>
    <row r="3928" spans="1:8" ht="15" customHeight="1">
      <c r="A3928" s="2" t="s">
        <v>1</v>
      </c>
      <c r="B3928" s="2"/>
      <c r="C3928" s="7" t="s">
        <v>2</v>
      </c>
      <c r="D3928" s="7"/>
      <c r="E3928" s="8" t="s">
        <v>3</v>
      </c>
      <c r="F3928" s="8" t="s">
        <v>4</v>
      </c>
      <c r="G3928" s="8" t="s">
        <v>5</v>
      </c>
      <c r="H3928" s="8" t="s">
        <v>6</v>
      </c>
    </row>
    <row r="3929" spans="1:8" ht="21" customHeight="1">
      <c r="A3929" s="9" t="s">
        <v>467</v>
      </c>
      <c r="B3929" s="10" t="s">
        <v>468</v>
      </c>
      <c r="C3929" s="11" t="s">
        <v>265</v>
      </c>
      <c r="D3929" s="11"/>
      <c r="E3929" s="9" t="s">
        <v>266</v>
      </c>
      <c r="F3929" s="12">
        <v>1</v>
      </c>
      <c r="G3929" s="13">
        <v>249</v>
      </c>
      <c r="H3929" s="13">
        <f>ROUND(ROUND(F3929,8)*G3929,2)</f>
        <v>249</v>
      </c>
    </row>
    <row r="3930" spans="1:8" ht="15" customHeight="1">
      <c r="A3930" s="4"/>
      <c r="B3930" s="4"/>
      <c r="C3930" s="4"/>
      <c r="D3930" s="4"/>
      <c r="E3930" s="4"/>
      <c r="F3930" s="14" t="s">
        <v>11</v>
      </c>
      <c r="G3930" s="14"/>
      <c r="H3930" s="15">
        <f>SUM(H3929:H3929)</f>
        <v>249</v>
      </c>
    </row>
    <row r="3931" spans="1:8" ht="15" customHeight="1">
      <c r="A3931" s="2" t="s">
        <v>26</v>
      </c>
      <c r="B3931" s="2"/>
      <c r="C3931" s="7" t="s">
        <v>2</v>
      </c>
      <c r="D3931" s="7"/>
      <c r="E3931" s="8" t="s">
        <v>3</v>
      </c>
      <c r="F3931" s="8" t="s">
        <v>4</v>
      </c>
      <c r="G3931" s="8" t="s">
        <v>5</v>
      </c>
      <c r="H3931" s="8" t="s">
        <v>6</v>
      </c>
    </row>
    <row r="3932" spans="1:8" ht="15" customHeight="1">
      <c r="A3932" s="9" t="s">
        <v>203</v>
      </c>
      <c r="B3932" s="10" t="s">
        <v>204</v>
      </c>
      <c r="C3932" s="11" t="s">
        <v>16</v>
      </c>
      <c r="D3932" s="11"/>
      <c r="E3932" s="9" t="s">
        <v>29</v>
      </c>
      <c r="F3932" s="12">
        <v>0.4</v>
      </c>
      <c r="G3932" s="13">
        <v>26.88</v>
      </c>
      <c r="H3932" s="13">
        <f>ROUND(ROUND(F3932,8)*G3932,2)</f>
        <v>10.75</v>
      </c>
    </row>
    <row r="3933" spans="1:8" ht="15" customHeight="1">
      <c r="A3933" s="9" t="s">
        <v>30</v>
      </c>
      <c r="B3933" s="10" t="s">
        <v>31</v>
      </c>
      <c r="C3933" s="11" t="s">
        <v>16</v>
      </c>
      <c r="D3933" s="11"/>
      <c r="E3933" s="9" t="s">
        <v>29</v>
      </c>
      <c r="F3933" s="12">
        <v>0.4</v>
      </c>
      <c r="G3933" s="13">
        <v>21.05</v>
      </c>
      <c r="H3933" s="13">
        <f>ROUND(ROUND(F3933,8)*G3933,2)</f>
        <v>8.42</v>
      </c>
    </row>
    <row r="3934" spans="1:8" ht="18" customHeight="1">
      <c r="A3934" s="4"/>
      <c r="B3934" s="4"/>
      <c r="C3934" s="4"/>
      <c r="D3934" s="4"/>
      <c r="E3934" s="4"/>
      <c r="F3934" s="14" t="s">
        <v>32</v>
      </c>
      <c r="G3934" s="14"/>
      <c r="H3934" s="15">
        <f>SUM(H3932:H3933)</f>
        <v>19.170000000000002</v>
      </c>
    </row>
    <row r="3935" spans="1:8" ht="15" customHeight="1">
      <c r="A3935" s="4"/>
      <c r="B3935" s="4"/>
      <c r="C3935" s="4"/>
      <c r="D3935" s="4"/>
      <c r="E3935" s="4"/>
      <c r="F3935" s="16" t="s">
        <v>12</v>
      </c>
      <c r="G3935" s="16"/>
      <c r="H3935" s="17">
        <f>SUM(H3930,H3934)</f>
        <v>268.17</v>
      </c>
    </row>
    <row r="3936" spans="1:8" ht="9.9499999999999993" customHeight="1">
      <c r="A3936" s="4"/>
      <c r="B3936" s="4"/>
      <c r="C3936" s="4"/>
      <c r="D3936" s="4"/>
      <c r="E3936" s="4"/>
      <c r="F3936" s="5"/>
      <c r="G3936" s="5"/>
      <c r="H3936" s="5"/>
    </row>
    <row r="3937" spans="1:8" ht="20.100000000000001" customHeight="1">
      <c r="A3937" s="6" t="s">
        <v>866</v>
      </c>
      <c r="B3937" s="6"/>
      <c r="C3937" s="6"/>
      <c r="D3937" s="6"/>
      <c r="E3937" s="6"/>
      <c r="F3937" s="6"/>
      <c r="G3937" s="6"/>
      <c r="H3937" s="6"/>
    </row>
    <row r="3938" spans="1:8" ht="15" customHeight="1">
      <c r="A3938" s="2" t="s">
        <v>1</v>
      </c>
      <c r="B3938" s="2"/>
      <c r="C3938" s="7" t="s">
        <v>2</v>
      </c>
      <c r="D3938" s="7"/>
      <c r="E3938" s="8" t="s">
        <v>3</v>
      </c>
      <c r="F3938" s="8" t="s">
        <v>4</v>
      </c>
      <c r="G3938" s="8" t="s">
        <v>5</v>
      </c>
      <c r="H3938" s="8" t="s">
        <v>6</v>
      </c>
    </row>
    <row r="3939" spans="1:8" ht="21" customHeight="1">
      <c r="A3939" s="9" t="s">
        <v>473</v>
      </c>
      <c r="B3939" s="10" t="s">
        <v>474</v>
      </c>
      <c r="C3939" s="11" t="s">
        <v>265</v>
      </c>
      <c r="D3939" s="11"/>
      <c r="E3939" s="9" t="s">
        <v>266</v>
      </c>
      <c r="F3939" s="12">
        <v>1</v>
      </c>
      <c r="G3939" s="13">
        <v>21.5</v>
      </c>
      <c r="H3939" s="13">
        <f>ROUND(ROUND(F3939,8)*G3939,2)</f>
        <v>21.5</v>
      </c>
    </row>
    <row r="3940" spans="1:8" ht="15" customHeight="1">
      <c r="A3940" s="4"/>
      <c r="B3940" s="4"/>
      <c r="C3940" s="4"/>
      <c r="D3940" s="4"/>
      <c r="E3940" s="4"/>
      <c r="F3940" s="14" t="s">
        <v>11</v>
      </c>
      <c r="G3940" s="14"/>
      <c r="H3940" s="15">
        <f>SUM(H3939:H3939)</f>
        <v>21.5</v>
      </c>
    </row>
    <row r="3941" spans="1:8" ht="15" customHeight="1">
      <c r="A3941" s="2" t="s">
        <v>26</v>
      </c>
      <c r="B3941" s="2"/>
      <c r="C3941" s="7" t="s">
        <v>2</v>
      </c>
      <c r="D3941" s="7"/>
      <c r="E3941" s="8" t="s">
        <v>3</v>
      </c>
      <c r="F3941" s="8" t="s">
        <v>4</v>
      </c>
      <c r="G3941" s="8" t="s">
        <v>5</v>
      </c>
      <c r="H3941" s="8" t="s">
        <v>6</v>
      </c>
    </row>
    <row r="3942" spans="1:8" ht="15" customHeight="1">
      <c r="A3942" s="9" t="s">
        <v>203</v>
      </c>
      <c r="B3942" s="10" t="s">
        <v>204</v>
      </c>
      <c r="C3942" s="11" t="s">
        <v>16</v>
      </c>
      <c r="D3942" s="11"/>
      <c r="E3942" s="9" t="s">
        <v>29</v>
      </c>
      <c r="F3942" s="12">
        <v>0.2</v>
      </c>
      <c r="G3942" s="13">
        <v>26.88</v>
      </c>
      <c r="H3942" s="13">
        <f>ROUND(ROUND(F3942,8)*G3942,2)</f>
        <v>5.38</v>
      </c>
    </row>
    <row r="3943" spans="1:8" ht="15" customHeight="1">
      <c r="A3943" s="9" t="s">
        <v>30</v>
      </c>
      <c r="B3943" s="10" t="s">
        <v>31</v>
      </c>
      <c r="C3943" s="11" t="s">
        <v>16</v>
      </c>
      <c r="D3943" s="11"/>
      <c r="E3943" s="9" t="s">
        <v>29</v>
      </c>
      <c r="F3943" s="12">
        <v>0.2</v>
      </c>
      <c r="G3943" s="13">
        <v>21.05</v>
      </c>
      <c r="H3943" s="13">
        <f>ROUND(ROUND(F3943,8)*G3943,2)</f>
        <v>4.21</v>
      </c>
    </row>
    <row r="3944" spans="1:8" ht="18" customHeight="1">
      <c r="A3944" s="4"/>
      <c r="B3944" s="4"/>
      <c r="C3944" s="4"/>
      <c r="D3944" s="4"/>
      <c r="E3944" s="4"/>
      <c r="F3944" s="14" t="s">
        <v>32</v>
      </c>
      <c r="G3944" s="14"/>
      <c r="H3944" s="15">
        <f>SUM(H3942:H3943)</f>
        <v>9.59</v>
      </c>
    </row>
    <row r="3945" spans="1:8" ht="15" customHeight="1">
      <c r="A3945" s="4"/>
      <c r="B3945" s="4"/>
      <c r="C3945" s="4"/>
      <c r="D3945" s="4"/>
      <c r="E3945" s="4"/>
      <c r="F3945" s="16" t="s">
        <v>12</v>
      </c>
      <c r="G3945" s="16"/>
      <c r="H3945" s="17">
        <f>SUM(H3940,H3944)</f>
        <v>31.09</v>
      </c>
    </row>
    <row r="3946" spans="1:8" ht="9.9499999999999993" customHeight="1">
      <c r="A3946" s="4"/>
      <c r="B3946" s="4"/>
      <c r="C3946" s="4"/>
      <c r="D3946" s="4"/>
      <c r="E3946" s="4"/>
      <c r="F3946" s="5"/>
      <c r="G3946" s="5"/>
      <c r="H3946" s="5"/>
    </row>
    <row r="3947" spans="1:8" ht="20.100000000000001" customHeight="1">
      <c r="A3947" s="6" t="s">
        <v>867</v>
      </c>
      <c r="B3947" s="6"/>
      <c r="C3947" s="6"/>
      <c r="D3947" s="6"/>
      <c r="E3947" s="6"/>
      <c r="F3947" s="6"/>
      <c r="G3947" s="6"/>
      <c r="H3947" s="6"/>
    </row>
    <row r="3948" spans="1:8" ht="15" customHeight="1">
      <c r="A3948" s="2" t="s">
        <v>1</v>
      </c>
      <c r="B3948" s="2"/>
      <c r="C3948" s="7" t="s">
        <v>2</v>
      </c>
      <c r="D3948" s="7"/>
      <c r="E3948" s="8" t="s">
        <v>3</v>
      </c>
      <c r="F3948" s="8" t="s">
        <v>4</v>
      </c>
      <c r="G3948" s="8" t="s">
        <v>5</v>
      </c>
      <c r="H3948" s="8" t="s">
        <v>6</v>
      </c>
    </row>
    <row r="3949" spans="1:8" ht="21" customHeight="1">
      <c r="A3949" s="9" t="s">
        <v>479</v>
      </c>
      <c r="B3949" s="10" t="s">
        <v>480</v>
      </c>
      <c r="C3949" s="11" t="s">
        <v>265</v>
      </c>
      <c r="D3949" s="11"/>
      <c r="E3949" s="9" t="s">
        <v>266</v>
      </c>
      <c r="F3949" s="12">
        <v>1</v>
      </c>
      <c r="G3949" s="13">
        <v>15.9</v>
      </c>
      <c r="H3949" s="13">
        <f>ROUND(ROUND(F3949,8)*G3949,2)</f>
        <v>15.9</v>
      </c>
    </row>
    <row r="3950" spans="1:8" ht="15" customHeight="1">
      <c r="A3950" s="4"/>
      <c r="B3950" s="4"/>
      <c r="C3950" s="4"/>
      <c r="D3950" s="4"/>
      <c r="E3950" s="4"/>
      <c r="F3950" s="14" t="s">
        <v>11</v>
      </c>
      <c r="G3950" s="14"/>
      <c r="H3950" s="15">
        <f>SUM(H3949:H3949)</f>
        <v>15.9</v>
      </c>
    </row>
    <row r="3951" spans="1:8" ht="15" customHeight="1">
      <c r="A3951" s="2" t="s">
        <v>26</v>
      </c>
      <c r="B3951" s="2"/>
      <c r="C3951" s="7" t="s">
        <v>2</v>
      </c>
      <c r="D3951" s="7"/>
      <c r="E3951" s="8" t="s">
        <v>3</v>
      </c>
      <c r="F3951" s="8" t="s">
        <v>4</v>
      </c>
      <c r="G3951" s="8" t="s">
        <v>5</v>
      </c>
      <c r="H3951" s="8" t="s">
        <v>6</v>
      </c>
    </row>
    <row r="3952" spans="1:8" ht="15" customHeight="1">
      <c r="A3952" s="9" t="s">
        <v>203</v>
      </c>
      <c r="B3952" s="10" t="s">
        <v>204</v>
      </c>
      <c r="C3952" s="11" t="s">
        <v>16</v>
      </c>
      <c r="D3952" s="11"/>
      <c r="E3952" s="9" t="s">
        <v>29</v>
      </c>
      <c r="F3952" s="12">
        <v>0.2</v>
      </c>
      <c r="G3952" s="13">
        <v>26.88</v>
      </c>
      <c r="H3952" s="13">
        <f>ROUND(ROUND(F3952,8)*G3952,2)</f>
        <v>5.38</v>
      </c>
    </row>
    <row r="3953" spans="1:8" ht="15" customHeight="1">
      <c r="A3953" s="9" t="s">
        <v>30</v>
      </c>
      <c r="B3953" s="10" t="s">
        <v>31</v>
      </c>
      <c r="C3953" s="11" t="s">
        <v>16</v>
      </c>
      <c r="D3953" s="11"/>
      <c r="E3953" s="9" t="s">
        <v>29</v>
      </c>
      <c r="F3953" s="12">
        <v>0.2</v>
      </c>
      <c r="G3953" s="13">
        <v>21.05</v>
      </c>
      <c r="H3953" s="13">
        <f>ROUND(ROUND(F3953,8)*G3953,2)</f>
        <v>4.21</v>
      </c>
    </row>
    <row r="3954" spans="1:8" ht="18" customHeight="1">
      <c r="A3954" s="4"/>
      <c r="B3954" s="4"/>
      <c r="C3954" s="4"/>
      <c r="D3954" s="4"/>
      <c r="E3954" s="4"/>
      <c r="F3954" s="14" t="s">
        <v>32</v>
      </c>
      <c r="G3954" s="14"/>
      <c r="H3954" s="15">
        <f>SUM(H3952:H3953)</f>
        <v>9.59</v>
      </c>
    </row>
    <row r="3955" spans="1:8" ht="15" customHeight="1">
      <c r="A3955" s="4"/>
      <c r="B3955" s="4"/>
      <c r="C3955" s="4"/>
      <c r="D3955" s="4"/>
      <c r="E3955" s="4"/>
      <c r="F3955" s="16" t="s">
        <v>12</v>
      </c>
      <c r="G3955" s="16"/>
      <c r="H3955" s="17">
        <f>SUM(H3950,H3954)</f>
        <v>25.490000000000002</v>
      </c>
    </row>
    <row r="3956" spans="1:8" ht="9.9499999999999993" customHeight="1">
      <c r="A3956" s="4"/>
      <c r="B3956" s="4"/>
      <c r="C3956" s="4"/>
      <c r="D3956" s="4"/>
      <c r="E3956" s="4"/>
      <c r="F3956" s="5"/>
      <c r="G3956" s="5"/>
      <c r="H3956" s="5"/>
    </row>
    <row r="3957" spans="1:8" ht="20.100000000000001" customHeight="1">
      <c r="A3957" s="6" t="s">
        <v>868</v>
      </c>
      <c r="B3957" s="6"/>
      <c r="C3957" s="6"/>
      <c r="D3957" s="6"/>
      <c r="E3957" s="6"/>
      <c r="F3957" s="6"/>
      <c r="G3957" s="6"/>
      <c r="H3957" s="6"/>
    </row>
    <row r="3958" spans="1:8" ht="15" customHeight="1">
      <c r="A3958" s="2" t="s">
        <v>1</v>
      </c>
      <c r="B3958" s="2"/>
      <c r="C3958" s="7" t="s">
        <v>2</v>
      </c>
      <c r="D3958" s="7"/>
      <c r="E3958" s="8" t="s">
        <v>3</v>
      </c>
      <c r="F3958" s="8" t="s">
        <v>4</v>
      </c>
      <c r="G3958" s="8" t="s">
        <v>5</v>
      </c>
      <c r="H3958" s="8" t="s">
        <v>6</v>
      </c>
    </row>
    <row r="3959" spans="1:8" ht="15" customHeight="1">
      <c r="A3959" s="9" t="s">
        <v>494</v>
      </c>
      <c r="B3959" s="10" t="s">
        <v>495</v>
      </c>
      <c r="C3959" s="11" t="s">
        <v>265</v>
      </c>
      <c r="D3959" s="11"/>
      <c r="E3959" s="9" t="s">
        <v>266</v>
      </c>
      <c r="F3959" s="12">
        <v>1</v>
      </c>
      <c r="G3959" s="13">
        <v>25.67</v>
      </c>
      <c r="H3959" s="13">
        <f>ROUND(ROUND(F3959,8)*G3959,2)</f>
        <v>25.67</v>
      </c>
    </row>
    <row r="3960" spans="1:8" ht="15" customHeight="1">
      <c r="A3960" s="4"/>
      <c r="B3960" s="4"/>
      <c r="C3960" s="4"/>
      <c r="D3960" s="4"/>
      <c r="E3960" s="4"/>
      <c r="F3960" s="14" t="s">
        <v>11</v>
      </c>
      <c r="G3960" s="14"/>
      <c r="H3960" s="15">
        <f>SUM(H3959:H3959)</f>
        <v>25.67</v>
      </c>
    </row>
    <row r="3961" spans="1:8" ht="15" customHeight="1">
      <c r="A3961" s="2" t="s">
        <v>26</v>
      </c>
      <c r="B3961" s="2"/>
      <c r="C3961" s="7" t="s">
        <v>2</v>
      </c>
      <c r="D3961" s="7"/>
      <c r="E3961" s="8" t="s">
        <v>3</v>
      </c>
      <c r="F3961" s="8" t="s">
        <v>4</v>
      </c>
      <c r="G3961" s="8" t="s">
        <v>5</v>
      </c>
      <c r="H3961" s="8" t="s">
        <v>6</v>
      </c>
    </row>
    <row r="3962" spans="1:8" ht="15" customHeight="1">
      <c r="A3962" s="9" t="s">
        <v>203</v>
      </c>
      <c r="B3962" s="10" t="s">
        <v>204</v>
      </c>
      <c r="C3962" s="11" t="s">
        <v>16</v>
      </c>
      <c r="D3962" s="11"/>
      <c r="E3962" s="9" t="s">
        <v>29</v>
      </c>
      <c r="F3962" s="12">
        <v>0.15</v>
      </c>
      <c r="G3962" s="13">
        <v>26.88</v>
      </c>
      <c r="H3962" s="13">
        <f>ROUND(ROUND(F3962,8)*G3962,2)</f>
        <v>4.03</v>
      </c>
    </row>
    <row r="3963" spans="1:8" ht="15" customHeight="1">
      <c r="A3963" s="9" t="s">
        <v>30</v>
      </c>
      <c r="B3963" s="10" t="s">
        <v>31</v>
      </c>
      <c r="C3963" s="11" t="s">
        <v>16</v>
      </c>
      <c r="D3963" s="11"/>
      <c r="E3963" s="9" t="s">
        <v>29</v>
      </c>
      <c r="F3963" s="12">
        <v>0.15</v>
      </c>
      <c r="G3963" s="13">
        <v>21.05</v>
      </c>
      <c r="H3963" s="13">
        <f>ROUND(ROUND(F3963,8)*G3963,2)</f>
        <v>3.16</v>
      </c>
    </row>
    <row r="3964" spans="1:8" ht="18" customHeight="1">
      <c r="A3964" s="4"/>
      <c r="B3964" s="4"/>
      <c r="C3964" s="4"/>
      <c r="D3964" s="4"/>
      <c r="E3964" s="4"/>
      <c r="F3964" s="14" t="s">
        <v>32</v>
      </c>
      <c r="G3964" s="14"/>
      <c r="H3964" s="15">
        <f>SUM(H3962:H3963)</f>
        <v>7.19</v>
      </c>
    </row>
    <row r="3965" spans="1:8" ht="15" customHeight="1">
      <c r="A3965" s="4"/>
      <c r="B3965" s="4"/>
      <c r="C3965" s="4"/>
      <c r="D3965" s="4"/>
      <c r="E3965" s="4"/>
      <c r="F3965" s="16" t="s">
        <v>12</v>
      </c>
      <c r="G3965" s="16"/>
      <c r="H3965" s="17">
        <f>SUM(H3960,H3964)</f>
        <v>32.86</v>
      </c>
    </row>
    <row r="3966" spans="1:8" ht="9.9499999999999993" customHeight="1">
      <c r="A3966" s="4"/>
      <c r="B3966" s="4"/>
      <c r="C3966" s="4"/>
      <c r="D3966" s="4"/>
      <c r="E3966" s="4"/>
      <c r="F3966" s="5"/>
      <c r="G3966" s="5"/>
      <c r="H3966" s="5"/>
    </row>
    <row r="3967" spans="1:8" ht="20.100000000000001" customHeight="1">
      <c r="A3967" s="6" t="s">
        <v>869</v>
      </c>
      <c r="B3967" s="6"/>
      <c r="C3967" s="6"/>
      <c r="D3967" s="6"/>
      <c r="E3967" s="6"/>
      <c r="F3967" s="6"/>
      <c r="G3967" s="6"/>
      <c r="H3967" s="6"/>
    </row>
    <row r="3968" spans="1:8" ht="15" customHeight="1">
      <c r="A3968" s="2" t="s">
        <v>1</v>
      </c>
      <c r="B3968" s="2"/>
      <c r="C3968" s="7" t="s">
        <v>2</v>
      </c>
      <c r="D3968" s="7"/>
      <c r="E3968" s="8" t="s">
        <v>3</v>
      </c>
      <c r="F3968" s="8" t="s">
        <v>4</v>
      </c>
      <c r="G3968" s="8" t="s">
        <v>5</v>
      </c>
      <c r="H3968" s="8" t="s">
        <v>6</v>
      </c>
    </row>
    <row r="3969" spans="1:8" ht="29.1" customHeight="1">
      <c r="A3969" s="9" t="s">
        <v>497</v>
      </c>
      <c r="B3969" s="10" t="s">
        <v>498</v>
      </c>
      <c r="C3969" s="11" t="s">
        <v>16</v>
      </c>
      <c r="D3969" s="11"/>
      <c r="E3969" s="9" t="s">
        <v>10</v>
      </c>
      <c r="F3969" s="12">
        <v>2</v>
      </c>
      <c r="G3969" s="13">
        <v>0.33</v>
      </c>
      <c r="H3969" s="13">
        <f>TRUNC(TRUNC(F3969,8)*G3969,2)</f>
        <v>0.66</v>
      </c>
    </row>
    <row r="3970" spans="1:8" ht="15" customHeight="1">
      <c r="A3970" s="9" t="s">
        <v>870</v>
      </c>
      <c r="B3970" s="10" t="s">
        <v>871</v>
      </c>
      <c r="C3970" s="11" t="s">
        <v>16</v>
      </c>
      <c r="D3970" s="11"/>
      <c r="E3970" s="9" t="s">
        <v>10</v>
      </c>
      <c r="F3970" s="12">
        <v>1</v>
      </c>
      <c r="G3970" s="13">
        <v>18.75</v>
      </c>
      <c r="H3970" s="13">
        <f>TRUNC(TRUNC(F3970,8)*G3970,2)</f>
        <v>18.75</v>
      </c>
    </row>
    <row r="3971" spans="1:8" ht="15" customHeight="1">
      <c r="A3971" s="4"/>
      <c r="B3971" s="4"/>
      <c r="C3971" s="4"/>
      <c r="D3971" s="4"/>
      <c r="E3971" s="4"/>
      <c r="F3971" s="14" t="s">
        <v>11</v>
      </c>
      <c r="G3971" s="14"/>
      <c r="H3971" s="15">
        <f>SUM(H3969:H3970)</f>
        <v>19.41</v>
      </c>
    </row>
    <row r="3972" spans="1:8" ht="15" customHeight="1">
      <c r="A3972" s="2" t="s">
        <v>26</v>
      </c>
      <c r="B3972" s="2"/>
      <c r="C3972" s="7" t="s">
        <v>2</v>
      </c>
      <c r="D3972" s="7"/>
      <c r="E3972" s="8" t="s">
        <v>3</v>
      </c>
      <c r="F3972" s="8" t="s">
        <v>4</v>
      </c>
      <c r="G3972" s="8" t="s">
        <v>5</v>
      </c>
      <c r="H3972" s="8" t="s">
        <v>6</v>
      </c>
    </row>
    <row r="3973" spans="1:8" ht="21" customHeight="1">
      <c r="A3973" s="9" t="s">
        <v>201</v>
      </c>
      <c r="B3973" s="10" t="s">
        <v>202</v>
      </c>
      <c r="C3973" s="11" t="s">
        <v>16</v>
      </c>
      <c r="D3973" s="11"/>
      <c r="E3973" s="9" t="s">
        <v>29</v>
      </c>
      <c r="F3973" s="12">
        <v>0.44900000000000001</v>
      </c>
      <c r="G3973" s="13">
        <v>22.45</v>
      </c>
      <c r="H3973" s="13">
        <f>TRUNC(TRUNC(F3973,8)*G3973,2)</f>
        <v>10.08</v>
      </c>
    </row>
    <row r="3974" spans="1:8" ht="15" customHeight="1">
      <c r="A3974" s="9" t="s">
        <v>203</v>
      </c>
      <c r="B3974" s="10" t="s">
        <v>204</v>
      </c>
      <c r="C3974" s="11" t="s">
        <v>16</v>
      </c>
      <c r="D3974" s="11"/>
      <c r="E3974" s="9" t="s">
        <v>29</v>
      </c>
      <c r="F3974" s="12">
        <v>0.44900000000000001</v>
      </c>
      <c r="G3974" s="13">
        <v>26.88</v>
      </c>
      <c r="H3974" s="13">
        <f>TRUNC(TRUNC(F3974,8)*G3974,2)</f>
        <v>12.06</v>
      </c>
    </row>
    <row r="3975" spans="1:8" ht="18" customHeight="1">
      <c r="A3975" s="4"/>
      <c r="B3975" s="4"/>
      <c r="C3975" s="4"/>
      <c r="D3975" s="4"/>
      <c r="E3975" s="4"/>
      <c r="F3975" s="14" t="s">
        <v>32</v>
      </c>
      <c r="G3975" s="14"/>
      <c r="H3975" s="15">
        <f>SUM(H3973:H3974)</f>
        <v>22.14</v>
      </c>
    </row>
    <row r="3976" spans="1:8" ht="15" customHeight="1">
      <c r="A3976" s="4"/>
      <c r="B3976" s="4"/>
      <c r="C3976" s="4"/>
      <c r="D3976" s="4"/>
      <c r="E3976" s="4"/>
      <c r="F3976" s="16" t="s">
        <v>12</v>
      </c>
      <c r="G3976" s="16"/>
      <c r="H3976" s="17">
        <f>SUM(H3971,H3975)</f>
        <v>41.55</v>
      </c>
    </row>
    <row r="3977" spans="1:8" ht="9.9499999999999993" customHeight="1">
      <c r="A3977" s="4"/>
      <c r="B3977" s="4"/>
      <c r="C3977" s="4"/>
      <c r="D3977" s="4"/>
      <c r="E3977" s="4"/>
      <c r="F3977" s="5"/>
      <c r="G3977" s="5"/>
      <c r="H3977" s="5"/>
    </row>
    <row r="3978" spans="1:8" ht="20.100000000000001" customHeight="1">
      <c r="A3978" s="6" t="s">
        <v>872</v>
      </c>
      <c r="B3978" s="6"/>
      <c r="C3978" s="6"/>
      <c r="D3978" s="6"/>
      <c r="E3978" s="6"/>
      <c r="F3978" s="6"/>
      <c r="G3978" s="6"/>
      <c r="H3978" s="6"/>
    </row>
    <row r="3979" spans="1:8" ht="15" customHeight="1">
      <c r="A3979" s="2" t="s">
        <v>1</v>
      </c>
      <c r="B3979" s="2"/>
      <c r="C3979" s="7" t="s">
        <v>2</v>
      </c>
      <c r="D3979" s="7"/>
      <c r="E3979" s="8" t="s">
        <v>3</v>
      </c>
      <c r="F3979" s="8" t="s">
        <v>4</v>
      </c>
      <c r="G3979" s="8" t="s">
        <v>5</v>
      </c>
      <c r="H3979" s="8" t="s">
        <v>6</v>
      </c>
    </row>
    <row r="3980" spans="1:8" ht="29.1" customHeight="1">
      <c r="A3980" s="9" t="s">
        <v>873</v>
      </c>
      <c r="B3980" s="10" t="s">
        <v>874</v>
      </c>
      <c r="C3980" s="11" t="s">
        <v>265</v>
      </c>
      <c r="D3980" s="11"/>
      <c r="E3980" s="9" t="s">
        <v>266</v>
      </c>
      <c r="F3980" s="12">
        <v>2</v>
      </c>
      <c r="G3980" s="13">
        <v>0.12</v>
      </c>
      <c r="H3980" s="13">
        <f>ROUND(ROUND(F3980,8)*G3980,2)</f>
        <v>0.24</v>
      </c>
    </row>
    <row r="3981" spans="1:8" ht="15" customHeight="1">
      <c r="A3981" s="9" t="s">
        <v>875</v>
      </c>
      <c r="B3981" s="10" t="s">
        <v>876</v>
      </c>
      <c r="C3981" s="11" t="s">
        <v>265</v>
      </c>
      <c r="D3981" s="11"/>
      <c r="E3981" s="9" t="s">
        <v>266</v>
      </c>
      <c r="F3981" s="12">
        <v>1</v>
      </c>
      <c r="G3981" s="13">
        <v>8.1300000000000008</v>
      </c>
      <c r="H3981" s="13">
        <f>ROUND(ROUND(F3981,8)*G3981,2)</f>
        <v>8.1300000000000008</v>
      </c>
    </row>
    <row r="3982" spans="1:8" ht="15" customHeight="1">
      <c r="A3982" s="4"/>
      <c r="B3982" s="4"/>
      <c r="C3982" s="4"/>
      <c r="D3982" s="4"/>
      <c r="E3982" s="4"/>
      <c r="F3982" s="14" t="s">
        <v>11</v>
      </c>
      <c r="G3982" s="14"/>
      <c r="H3982" s="15">
        <f>SUM(H3980:H3981)</f>
        <v>8.370000000000001</v>
      </c>
    </row>
    <row r="3983" spans="1:8" ht="15" customHeight="1">
      <c r="A3983" s="2" t="s">
        <v>26</v>
      </c>
      <c r="B3983" s="2"/>
      <c r="C3983" s="7" t="s">
        <v>2</v>
      </c>
      <c r="D3983" s="7"/>
      <c r="E3983" s="8" t="s">
        <v>3</v>
      </c>
      <c r="F3983" s="8" t="s">
        <v>4</v>
      </c>
      <c r="G3983" s="8" t="s">
        <v>5</v>
      </c>
      <c r="H3983" s="8" t="s">
        <v>6</v>
      </c>
    </row>
    <row r="3984" spans="1:8" ht="21" customHeight="1">
      <c r="A3984" s="9" t="s">
        <v>201</v>
      </c>
      <c r="B3984" s="10" t="s">
        <v>202</v>
      </c>
      <c r="C3984" s="11" t="s">
        <v>16</v>
      </c>
      <c r="D3984" s="11"/>
      <c r="E3984" s="9" t="s">
        <v>29</v>
      </c>
      <c r="F3984" s="12">
        <v>0.44900000000000001</v>
      </c>
      <c r="G3984" s="13">
        <v>22.45</v>
      </c>
      <c r="H3984" s="13">
        <f>ROUND(ROUND(F3984,8)*G3984,2)</f>
        <v>10.08</v>
      </c>
    </row>
    <row r="3985" spans="1:8" ht="15" customHeight="1">
      <c r="A3985" s="9" t="s">
        <v>203</v>
      </c>
      <c r="B3985" s="10" t="s">
        <v>204</v>
      </c>
      <c r="C3985" s="11" t="s">
        <v>16</v>
      </c>
      <c r="D3985" s="11"/>
      <c r="E3985" s="9" t="s">
        <v>29</v>
      </c>
      <c r="F3985" s="12">
        <v>0.44900000000000001</v>
      </c>
      <c r="G3985" s="13">
        <v>26.88</v>
      </c>
      <c r="H3985" s="13">
        <f>ROUND(ROUND(F3985,8)*G3985,2)</f>
        <v>12.07</v>
      </c>
    </row>
    <row r="3986" spans="1:8" ht="18" customHeight="1">
      <c r="A3986" s="4"/>
      <c r="B3986" s="4"/>
      <c r="C3986" s="4"/>
      <c r="D3986" s="4"/>
      <c r="E3986" s="4"/>
      <c r="F3986" s="14" t="s">
        <v>32</v>
      </c>
      <c r="G3986" s="14"/>
      <c r="H3986" s="15">
        <f>SUM(H3984:H3985)</f>
        <v>22.15</v>
      </c>
    </row>
    <row r="3987" spans="1:8" ht="15" customHeight="1">
      <c r="A3987" s="4"/>
      <c r="B3987" s="4"/>
      <c r="C3987" s="4"/>
      <c r="D3987" s="4"/>
      <c r="E3987" s="4"/>
      <c r="F3987" s="16" t="s">
        <v>12</v>
      </c>
      <c r="G3987" s="16"/>
      <c r="H3987" s="17">
        <f>SUM(H3982,H3986)</f>
        <v>30.52</v>
      </c>
    </row>
    <row r="3988" spans="1:8" ht="9.9499999999999993" customHeight="1">
      <c r="A3988" s="4"/>
      <c r="B3988" s="4"/>
      <c r="C3988" s="4"/>
      <c r="D3988" s="4"/>
      <c r="E3988" s="4"/>
      <c r="F3988" s="5"/>
      <c r="G3988" s="5"/>
      <c r="H3988" s="5"/>
    </row>
    <row r="3989" spans="1:8" ht="20.100000000000001" customHeight="1">
      <c r="A3989" s="6" t="s">
        <v>877</v>
      </c>
      <c r="B3989" s="6"/>
      <c r="C3989" s="6"/>
      <c r="D3989" s="6"/>
      <c r="E3989" s="6"/>
      <c r="F3989" s="6"/>
      <c r="G3989" s="6"/>
      <c r="H3989" s="6"/>
    </row>
    <row r="3990" spans="1:8" ht="15" customHeight="1">
      <c r="A3990" s="2" t="s">
        <v>1</v>
      </c>
      <c r="B3990" s="2"/>
      <c r="C3990" s="7" t="s">
        <v>2</v>
      </c>
      <c r="D3990" s="7"/>
      <c r="E3990" s="8" t="s">
        <v>3</v>
      </c>
      <c r="F3990" s="8" t="s">
        <v>4</v>
      </c>
      <c r="G3990" s="8" t="s">
        <v>5</v>
      </c>
      <c r="H3990" s="8" t="s">
        <v>6</v>
      </c>
    </row>
    <row r="3991" spans="1:8" ht="29.1" customHeight="1">
      <c r="A3991" s="9" t="s">
        <v>497</v>
      </c>
      <c r="B3991" s="10" t="s">
        <v>498</v>
      </c>
      <c r="C3991" s="11" t="s">
        <v>16</v>
      </c>
      <c r="D3991" s="11"/>
      <c r="E3991" s="9" t="s">
        <v>10</v>
      </c>
      <c r="F3991" s="12">
        <v>2</v>
      </c>
      <c r="G3991" s="13">
        <v>0.33</v>
      </c>
      <c r="H3991" s="13">
        <f>ROUND(ROUND(F3991,8)*G3991,2)</f>
        <v>0.66</v>
      </c>
    </row>
    <row r="3992" spans="1:8" ht="21" customHeight="1">
      <c r="A3992" s="9" t="s">
        <v>508</v>
      </c>
      <c r="B3992" s="10" t="s">
        <v>509</v>
      </c>
      <c r="C3992" s="11" t="s">
        <v>265</v>
      </c>
      <c r="D3992" s="11"/>
      <c r="E3992" s="9" t="s">
        <v>266</v>
      </c>
      <c r="F3992" s="12">
        <v>1</v>
      </c>
      <c r="G3992" s="13">
        <v>76.38</v>
      </c>
      <c r="H3992" s="13">
        <f>ROUND(ROUND(F3992,8)*G3992,2)</f>
        <v>76.38</v>
      </c>
    </row>
    <row r="3993" spans="1:8" ht="15" customHeight="1">
      <c r="A3993" s="4"/>
      <c r="B3993" s="4"/>
      <c r="C3993" s="4"/>
      <c r="D3993" s="4"/>
      <c r="E3993" s="4"/>
      <c r="F3993" s="14" t="s">
        <v>11</v>
      </c>
      <c r="G3993" s="14"/>
      <c r="H3993" s="15">
        <f>SUM(H3991:H3992)</f>
        <v>77.039999999999992</v>
      </c>
    </row>
    <row r="3994" spans="1:8" ht="15" customHeight="1">
      <c r="A3994" s="2" t="s">
        <v>26</v>
      </c>
      <c r="B3994" s="2"/>
      <c r="C3994" s="7" t="s">
        <v>2</v>
      </c>
      <c r="D3994" s="7"/>
      <c r="E3994" s="8" t="s">
        <v>3</v>
      </c>
      <c r="F3994" s="8" t="s">
        <v>4</v>
      </c>
      <c r="G3994" s="8" t="s">
        <v>5</v>
      </c>
      <c r="H3994" s="8" t="s">
        <v>6</v>
      </c>
    </row>
    <row r="3995" spans="1:8" ht="21" customHeight="1">
      <c r="A3995" s="9" t="s">
        <v>201</v>
      </c>
      <c r="B3995" s="10" t="s">
        <v>202</v>
      </c>
      <c r="C3995" s="11" t="s">
        <v>16</v>
      </c>
      <c r="D3995" s="11"/>
      <c r="E3995" s="9" t="s">
        <v>29</v>
      </c>
      <c r="F3995" s="12">
        <v>0.44900000000000001</v>
      </c>
      <c r="G3995" s="13">
        <v>22.45</v>
      </c>
      <c r="H3995" s="13">
        <f>ROUND(ROUND(F3995,8)*G3995,2)</f>
        <v>10.08</v>
      </c>
    </row>
    <row r="3996" spans="1:8" ht="15" customHeight="1">
      <c r="A3996" s="9" t="s">
        <v>203</v>
      </c>
      <c r="B3996" s="10" t="s">
        <v>204</v>
      </c>
      <c r="C3996" s="11" t="s">
        <v>16</v>
      </c>
      <c r="D3996" s="11"/>
      <c r="E3996" s="9" t="s">
        <v>29</v>
      </c>
      <c r="F3996" s="12">
        <v>0.44900000000000001</v>
      </c>
      <c r="G3996" s="13">
        <v>26.88</v>
      </c>
      <c r="H3996" s="13">
        <f>ROUND(ROUND(F3996,8)*G3996,2)</f>
        <v>12.07</v>
      </c>
    </row>
    <row r="3997" spans="1:8" ht="18" customHeight="1">
      <c r="A3997" s="4"/>
      <c r="B3997" s="4"/>
      <c r="C3997" s="4"/>
      <c r="D3997" s="4"/>
      <c r="E3997" s="4"/>
      <c r="F3997" s="14" t="s">
        <v>32</v>
      </c>
      <c r="G3997" s="14"/>
      <c r="H3997" s="15">
        <f>SUM(H3995:H3996)</f>
        <v>22.15</v>
      </c>
    </row>
    <row r="3998" spans="1:8" ht="15" customHeight="1">
      <c r="A3998" s="18" t="s">
        <v>399</v>
      </c>
      <c r="B3998" s="18"/>
      <c r="C3998" s="18"/>
      <c r="D3998" s="4"/>
      <c r="E3998" s="4"/>
      <c r="F3998" s="16" t="s">
        <v>12</v>
      </c>
      <c r="G3998" s="16"/>
      <c r="H3998" s="17">
        <v>99.19</v>
      </c>
    </row>
    <row r="3999" spans="1:8" ht="9.9499999999999993" customHeight="1">
      <c r="A3999" s="4"/>
      <c r="B3999" s="4"/>
      <c r="C3999" s="4"/>
      <c r="D3999" s="4"/>
      <c r="E3999" s="4"/>
      <c r="F3999" s="5"/>
      <c r="G3999" s="5"/>
      <c r="H3999" s="5"/>
    </row>
    <row r="4000" spans="1:8" ht="20.100000000000001" customHeight="1">
      <c r="A4000" s="6" t="s">
        <v>878</v>
      </c>
      <c r="B4000" s="6"/>
      <c r="C4000" s="6"/>
      <c r="D4000" s="6"/>
      <c r="E4000" s="6"/>
      <c r="F4000" s="6"/>
      <c r="G4000" s="6"/>
      <c r="H4000" s="6"/>
    </row>
    <row r="4001" spans="1:8" ht="15" customHeight="1">
      <c r="A4001" s="2" t="s">
        <v>1</v>
      </c>
      <c r="B4001" s="2"/>
      <c r="C4001" s="7" t="s">
        <v>2</v>
      </c>
      <c r="D4001" s="7"/>
      <c r="E4001" s="8" t="s">
        <v>3</v>
      </c>
      <c r="F4001" s="8" t="s">
        <v>4</v>
      </c>
      <c r="G4001" s="8" t="s">
        <v>5</v>
      </c>
      <c r="H4001" s="8" t="s">
        <v>6</v>
      </c>
    </row>
    <row r="4002" spans="1:8" ht="29.1" customHeight="1">
      <c r="A4002" s="9" t="s">
        <v>511</v>
      </c>
      <c r="B4002" s="10" t="s">
        <v>512</v>
      </c>
      <c r="C4002" s="11" t="s">
        <v>16</v>
      </c>
      <c r="D4002" s="11"/>
      <c r="E4002" s="9" t="s">
        <v>25</v>
      </c>
      <c r="F4002" s="12">
        <v>1.2434000000000001</v>
      </c>
      <c r="G4002" s="13">
        <v>2.12</v>
      </c>
      <c r="H4002" s="13">
        <f>TRUNC(TRUNC(F4002,8)*G4002,2)</f>
        <v>2.63</v>
      </c>
    </row>
    <row r="4003" spans="1:8" ht="21" customHeight="1">
      <c r="A4003" s="9" t="s">
        <v>513</v>
      </c>
      <c r="B4003" s="10" t="s">
        <v>514</v>
      </c>
      <c r="C4003" s="11" t="s">
        <v>16</v>
      </c>
      <c r="D4003" s="11"/>
      <c r="E4003" s="9" t="s">
        <v>10</v>
      </c>
      <c r="F4003" s="12">
        <v>9.4000000000000004E-3</v>
      </c>
      <c r="G4003" s="13">
        <v>6.59</v>
      </c>
      <c r="H4003" s="13">
        <f>TRUNC(TRUNC(F4003,8)*G4003,2)</f>
        <v>0.06</v>
      </c>
    </row>
    <row r="4004" spans="1:8" ht="15" customHeight="1">
      <c r="A4004" s="4"/>
      <c r="B4004" s="4"/>
      <c r="C4004" s="4"/>
      <c r="D4004" s="4"/>
      <c r="E4004" s="4"/>
      <c r="F4004" s="14" t="s">
        <v>11</v>
      </c>
      <c r="G4004" s="14"/>
      <c r="H4004" s="15">
        <f>SUM(H4002:H4003)</f>
        <v>2.69</v>
      </c>
    </row>
    <row r="4005" spans="1:8" ht="15" customHeight="1">
      <c r="A4005" s="2" t="s">
        <v>26</v>
      </c>
      <c r="B4005" s="2"/>
      <c r="C4005" s="7" t="s">
        <v>2</v>
      </c>
      <c r="D4005" s="7"/>
      <c r="E4005" s="8" t="s">
        <v>3</v>
      </c>
      <c r="F4005" s="8" t="s">
        <v>4</v>
      </c>
      <c r="G4005" s="8" t="s">
        <v>5</v>
      </c>
      <c r="H4005" s="8" t="s">
        <v>6</v>
      </c>
    </row>
    <row r="4006" spans="1:8" ht="21" customHeight="1">
      <c r="A4006" s="9" t="s">
        <v>201</v>
      </c>
      <c r="B4006" s="10" t="s">
        <v>202</v>
      </c>
      <c r="C4006" s="11" t="s">
        <v>16</v>
      </c>
      <c r="D4006" s="11"/>
      <c r="E4006" s="9" t="s">
        <v>29</v>
      </c>
      <c r="F4006" s="12">
        <v>2.9000000000000001E-2</v>
      </c>
      <c r="G4006" s="13">
        <v>22.45</v>
      </c>
      <c r="H4006" s="13">
        <f>TRUNC(TRUNC(F4006,8)*G4006,2)</f>
        <v>0.65</v>
      </c>
    </row>
    <row r="4007" spans="1:8" ht="15" customHeight="1">
      <c r="A4007" s="9" t="s">
        <v>203</v>
      </c>
      <c r="B4007" s="10" t="s">
        <v>204</v>
      </c>
      <c r="C4007" s="11" t="s">
        <v>16</v>
      </c>
      <c r="D4007" s="11"/>
      <c r="E4007" s="9" t="s">
        <v>29</v>
      </c>
      <c r="F4007" s="12">
        <v>2.9000000000000001E-2</v>
      </c>
      <c r="G4007" s="13">
        <v>26.88</v>
      </c>
      <c r="H4007" s="13">
        <f>TRUNC(TRUNC(F4007,8)*G4007,2)</f>
        <v>0.77</v>
      </c>
    </row>
    <row r="4008" spans="1:8" ht="18" customHeight="1">
      <c r="A4008" s="4"/>
      <c r="B4008" s="4"/>
      <c r="C4008" s="4"/>
      <c r="D4008" s="4"/>
      <c r="E4008" s="4"/>
      <c r="F4008" s="14" t="s">
        <v>32</v>
      </c>
      <c r="G4008" s="14"/>
      <c r="H4008" s="15">
        <f>SUM(H4006:H4007)</f>
        <v>1.42</v>
      </c>
    </row>
    <row r="4009" spans="1:8" ht="15" customHeight="1">
      <c r="A4009" s="4"/>
      <c r="B4009" s="4"/>
      <c r="C4009" s="4"/>
      <c r="D4009" s="4"/>
      <c r="E4009" s="4"/>
      <c r="F4009" s="16" t="s">
        <v>12</v>
      </c>
      <c r="G4009" s="16"/>
      <c r="H4009" s="17">
        <f>SUM(H4004,H4008)</f>
        <v>4.1099999999999994</v>
      </c>
    </row>
    <row r="4010" spans="1:8" ht="9.9499999999999993" customHeight="1">
      <c r="A4010" s="4"/>
      <c r="B4010" s="4"/>
      <c r="C4010" s="4"/>
      <c r="D4010" s="4"/>
      <c r="E4010" s="4"/>
      <c r="F4010" s="5"/>
      <c r="G4010" s="5"/>
      <c r="H4010" s="5"/>
    </row>
    <row r="4011" spans="1:8" ht="20.100000000000001" customHeight="1">
      <c r="A4011" s="6" t="s">
        <v>879</v>
      </c>
      <c r="B4011" s="6"/>
      <c r="C4011" s="6"/>
      <c r="D4011" s="6"/>
      <c r="E4011" s="6"/>
      <c r="F4011" s="6"/>
      <c r="G4011" s="6"/>
      <c r="H4011" s="6"/>
    </row>
    <row r="4012" spans="1:8" ht="15" customHeight="1">
      <c r="A4012" s="2" t="s">
        <v>1</v>
      </c>
      <c r="B4012" s="2"/>
      <c r="C4012" s="7" t="s">
        <v>2</v>
      </c>
      <c r="D4012" s="7"/>
      <c r="E4012" s="8" t="s">
        <v>3</v>
      </c>
      <c r="F4012" s="8" t="s">
        <v>4</v>
      </c>
      <c r="G4012" s="8" t="s">
        <v>5</v>
      </c>
      <c r="H4012" s="8" t="s">
        <v>6</v>
      </c>
    </row>
    <row r="4013" spans="1:8" ht="38.1" customHeight="1">
      <c r="A4013" s="9" t="s">
        <v>880</v>
      </c>
      <c r="B4013" s="10" t="s">
        <v>881</v>
      </c>
      <c r="C4013" s="11" t="s">
        <v>16</v>
      </c>
      <c r="D4013" s="11"/>
      <c r="E4013" s="9" t="s">
        <v>25</v>
      </c>
      <c r="F4013" s="12">
        <v>1.2434000000000001</v>
      </c>
      <c r="G4013" s="13">
        <v>9.2200000000000006</v>
      </c>
      <c r="H4013" s="13">
        <f>TRUNC(TRUNC(F4013,8)*G4013,2)</f>
        <v>11.46</v>
      </c>
    </row>
    <row r="4014" spans="1:8" ht="21" customHeight="1">
      <c r="A4014" s="9" t="s">
        <v>513</v>
      </c>
      <c r="B4014" s="10" t="s">
        <v>514</v>
      </c>
      <c r="C4014" s="11" t="s">
        <v>16</v>
      </c>
      <c r="D4014" s="11"/>
      <c r="E4014" s="9" t="s">
        <v>10</v>
      </c>
      <c r="F4014" s="12">
        <v>9.4000000000000004E-3</v>
      </c>
      <c r="G4014" s="13">
        <v>6.59</v>
      </c>
      <c r="H4014" s="13">
        <f>TRUNC(TRUNC(F4014,8)*G4014,2)</f>
        <v>0.06</v>
      </c>
    </row>
    <row r="4015" spans="1:8" ht="15" customHeight="1">
      <c r="A4015" s="4"/>
      <c r="B4015" s="4"/>
      <c r="C4015" s="4"/>
      <c r="D4015" s="4"/>
      <c r="E4015" s="4"/>
      <c r="F4015" s="14" t="s">
        <v>11</v>
      </c>
      <c r="G4015" s="14"/>
      <c r="H4015" s="15">
        <f>SUM(H4013:H4014)</f>
        <v>11.520000000000001</v>
      </c>
    </row>
    <row r="4016" spans="1:8" ht="15" customHeight="1">
      <c r="A4016" s="2" t="s">
        <v>26</v>
      </c>
      <c r="B4016" s="2"/>
      <c r="C4016" s="7" t="s">
        <v>2</v>
      </c>
      <c r="D4016" s="7"/>
      <c r="E4016" s="8" t="s">
        <v>3</v>
      </c>
      <c r="F4016" s="8" t="s">
        <v>4</v>
      </c>
      <c r="G4016" s="8" t="s">
        <v>5</v>
      </c>
      <c r="H4016" s="8" t="s">
        <v>6</v>
      </c>
    </row>
    <row r="4017" spans="1:8" ht="21" customHeight="1">
      <c r="A4017" s="9" t="s">
        <v>201</v>
      </c>
      <c r="B4017" s="10" t="s">
        <v>202</v>
      </c>
      <c r="C4017" s="11" t="s">
        <v>16</v>
      </c>
      <c r="D4017" s="11"/>
      <c r="E4017" s="9" t="s">
        <v>29</v>
      </c>
      <c r="F4017" s="12">
        <v>7.5999999999999998E-2</v>
      </c>
      <c r="G4017" s="13">
        <v>22.45</v>
      </c>
      <c r="H4017" s="13">
        <f>TRUNC(TRUNC(F4017,8)*G4017,2)</f>
        <v>1.7</v>
      </c>
    </row>
    <row r="4018" spans="1:8" ht="15" customHeight="1">
      <c r="A4018" s="9" t="s">
        <v>203</v>
      </c>
      <c r="B4018" s="10" t="s">
        <v>204</v>
      </c>
      <c r="C4018" s="11" t="s">
        <v>16</v>
      </c>
      <c r="D4018" s="11"/>
      <c r="E4018" s="9" t="s">
        <v>29</v>
      </c>
      <c r="F4018" s="12">
        <v>7.5999999999999998E-2</v>
      </c>
      <c r="G4018" s="13">
        <v>26.88</v>
      </c>
      <c r="H4018" s="13">
        <f>TRUNC(TRUNC(F4018,8)*G4018,2)</f>
        <v>2.04</v>
      </c>
    </row>
    <row r="4019" spans="1:8" ht="18" customHeight="1">
      <c r="A4019" s="4"/>
      <c r="B4019" s="4"/>
      <c r="C4019" s="4"/>
      <c r="D4019" s="4"/>
      <c r="E4019" s="4"/>
      <c r="F4019" s="14" t="s">
        <v>32</v>
      </c>
      <c r="G4019" s="14"/>
      <c r="H4019" s="15">
        <f>SUM(H4017:H4018)</f>
        <v>3.74</v>
      </c>
    </row>
    <row r="4020" spans="1:8" ht="15" customHeight="1">
      <c r="A4020" s="4"/>
      <c r="B4020" s="4"/>
      <c r="C4020" s="4"/>
      <c r="D4020" s="4"/>
      <c r="E4020" s="4"/>
      <c r="F4020" s="16" t="s">
        <v>12</v>
      </c>
      <c r="G4020" s="16"/>
      <c r="H4020" s="17">
        <f>SUM(H4015,H4019)</f>
        <v>15.260000000000002</v>
      </c>
    </row>
    <row r="4021" spans="1:8" ht="9.9499999999999993" customHeight="1">
      <c r="A4021" s="4"/>
      <c r="B4021" s="4"/>
      <c r="C4021" s="4"/>
      <c r="D4021" s="4"/>
      <c r="E4021" s="4"/>
      <c r="F4021" s="5"/>
      <c r="G4021" s="5"/>
      <c r="H4021" s="5"/>
    </row>
    <row r="4022" spans="1:8" ht="20.100000000000001" customHeight="1">
      <c r="A4022" s="6" t="s">
        <v>882</v>
      </c>
      <c r="B4022" s="6"/>
      <c r="C4022" s="6"/>
      <c r="D4022" s="6"/>
      <c r="E4022" s="6"/>
      <c r="F4022" s="6"/>
      <c r="G4022" s="6"/>
      <c r="H4022" s="6"/>
    </row>
    <row r="4023" spans="1:8" ht="15" customHeight="1">
      <c r="A4023" s="2" t="s">
        <v>1</v>
      </c>
      <c r="B4023" s="2"/>
      <c r="C4023" s="7" t="s">
        <v>2</v>
      </c>
      <c r="D4023" s="7"/>
      <c r="E4023" s="8" t="s">
        <v>3</v>
      </c>
      <c r="F4023" s="8" t="s">
        <v>4</v>
      </c>
      <c r="G4023" s="8" t="s">
        <v>5</v>
      </c>
      <c r="H4023" s="8" t="s">
        <v>6</v>
      </c>
    </row>
    <row r="4024" spans="1:8" ht="38.1" customHeight="1">
      <c r="A4024" s="9" t="s">
        <v>519</v>
      </c>
      <c r="B4024" s="10" t="s">
        <v>520</v>
      </c>
      <c r="C4024" s="11" t="s">
        <v>16</v>
      </c>
      <c r="D4024" s="11"/>
      <c r="E4024" s="9" t="s">
        <v>25</v>
      </c>
      <c r="F4024" s="12">
        <v>1.2434000000000001</v>
      </c>
      <c r="G4024" s="13">
        <v>14.68</v>
      </c>
      <c r="H4024" s="13">
        <f>TRUNC(TRUNC(F4024,8)*G4024,2)</f>
        <v>18.25</v>
      </c>
    </row>
    <row r="4025" spans="1:8" ht="21" customHeight="1">
      <c r="A4025" s="9" t="s">
        <v>513</v>
      </c>
      <c r="B4025" s="10" t="s">
        <v>514</v>
      </c>
      <c r="C4025" s="11" t="s">
        <v>16</v>
      </c>
      <c r="D4025" s="11"/>
      <c r="E4025" s="9" t="s">
        <v>10</v>
      </c>
      <c r="F4025" s="12">
        <v>9.4000000000000004E-3</v>
      </c>
      <c r="G4025" s="13">
        <v>6.59</v>
      </c>
      <c r="H4025" s="13">
        <f>TRUNC(TRUNC(F4025,8)*G4025,2)</f>
        <v>0.06</v>
      </c>
    </row>
    <row r="4026" spans="1:8" ht="15" customHeight="1">
      <c r="A4026" s="4"/>
      <c r="B4026" s="4"/>
      <c r="C4026" s="4"/>
      <c r="D4026" s="4"/>
      <c r="E4026" s="4"/>
      <c r="F4026" s="14" t="s">
        <v>11</v>
      </c>
      <c r="G4026" s="14"/>
      <c r="H4026" s="15">
        <f>SUM(H4024:H4025)</f>
        <v>18.309999999999999</v>
      </c>
    </row>
    <row r="4027" spans="1:8" ht="15" customHeight="1">
      <c r="A4027" s="2" t="s">
        <v>26</v>
      </c>
      <c r="B4027" s="2"/>
      <c r="C4027" s="7" t="s">
        <v>2</v>
      </c>
      <c r="D4027" s="7"/>
      <c r="E4027" s="8" t="s">
        <v>3</v>
      </c>
      <c r="F4027" s="8" t="s">
        <v>4</v>
      </c>
      <c r="G4027" s="8" t="s">
        <v>5</v>
      </c>
      <c r="H4027" s="8" t="s">
        <v>6</v>
      </c>
    </row>
    <row r="4028" spans="1:8" ht="21" customHeight="1">
      <c r="A4028" s="9" t="s">
        <v>201</v>
      </c>
      <c r="B4028" s="10" t="s">
        <v>202</v>
      </c>
      <c r="C4028" s="11" t="s">
        <v>16</v>
      </c>
      <c r="D4028" s="11"/>
      <c r="E4028" s="9" t="s">
        <v>29</v>
      </c>
      <c r="F4028" s="12">
        <v>0.114</v>
      </c>
      <c r="G4028" s="13">
        <v>22.45</v>
      </c>
      <c r="H4028" s="13">
        <f>TRUNC(TRUNC(F4028,8)*G4028,2)</f>
        <v>2.5499999999999998</v>
      </c>
    </row>
    <row r="4029" spans="1:8" ht="15" customHeight="1">
      <c r="A4029" s="9" t="s">
        <v>203</v>
      </c>
      <c r="B4029" s="10" t="s">
        <v>204</v>
      </c>
      <c r="C4029" s="11" t="s">
        <v>16</v>
      </c>
      <c r="D4029" s="11"/>
      <c r="E4029" s="9" t="s">
        <v>29</v>
      </c>
      <c r="F4029" s="12">
        <v>0.114</v>
      </c>
      <c r="G4029" s="13">
        <v>26.88</v>
      </c>
      <c r="H4029" s="13">
        <f>TRUNC(TRUNC(F4029,8)*G4029,2)</f>
        <v>3.06</v>
      </c>
    </row>
    <row r="4030" spans="1:8" ht="18" customHeight="1">
      <c r="A4030" s="4"/>
      <c r="B4030" s="4"/>
      <c r="C4030" s="4"/>
      <c r="D4030" s="4"/>
      <c r="E4030" s="4"/>
      <c r="F4030" s="14" t="s">
        <v>32</v>
      </c>
      <c r="G4030" s="14"/>
      <c r="H4030" s="15">
        <f>SUM(H4028:H4029)</f>
        <v>5.6099999999999994</v>
      </c>
    </row>
    <row r="4031" spans="1:8" ht="15" customHeight="1">
      <c r="A4031" s="4"/>
      <c r="B4031" s="4"/>
      <c r="C4031" s="4"/>
      <c r="D4031" s="4"/>
      <c r="E4031" s="4"/>
      <c r="F4031" s="16" t="s">
        <v>12</v>
      </c>
      <c r="G4031" s="16"/>
      <c r="H4031" s="17">
        <f>SUM(H4026,H4030)</f>
        <v>23.919999999999998</v>
      </c>
    </row>
    <row r="4032" spans="1:8" ht="9.9499999999999993" customHeight="1">
      <c r="A4032" s="4"/>
      <c r="B4032" s="4"/>
      <c r="C4032" s="4"/>
      <c r="D4032" s="4"/>
      <c r="E4032" s="4"/>
      <c r="F4032" s="5"/>
      <c r="G4032" s="5"/>
      <c r="H4032" s="5"/>
    </row>
    <row r="4033" spans="1:8" ht="20.100000000000001" customHeight="1">
      <c r="A4033" s="6" t="s">
        <v>883</v>
      </c>
      <c r="B4033" s="6"/>
      <c r="C4033" s="6"/>
      <c r="D4033" s="6"/>
      <c r="E4033" s="6"/>
      <c r="F4033" s="6"/>
      <c r="G4033" s="6"/>
      <c r="H4033" s="6"/>
    </row>
    <row r="4034" spans="1:8" ht="15" customHeight="1">
      <c r="A4034" s="2" t="s">
        <v>1</v>
      </c>
      <c r="B4034" s="2"/>
      <c r="C4034" s="7" t="s">
        <v>2</v>
      </c>
      <c r="D4034" s="7"/>
      <c r="E4034" s="8" t="s">
        <v>3</v>
      </c>
      <c r="F4034" s="8" t="s">
        <v>4</v>
      </c>
      <c r="G4034" s="8" t="s">
        <v>5</v>
      </c>
      <c r="H4034" s="8" t="s">
        <v>6</v>
      </c>
    </row>
    <row r="4035" spans="1:8" ht="38.1" customHeight="1">
      <c r="A4035" s="9" t="s">
        <v>525</v>
      </c>
      <c r="B4035" s="10" t="s">
        <v>526</v>
      </c>
      <c r="C4035" s="11" t="s">
        <v>16</v>
      </c>
      <c r="D4035" s="11"/>
      <c r="E4035" s="9" t="s">
        <v>25</v>
      </c>
      <c r="F4035" s="12">
        <v>1.0149999999999999</v>
      </c>
      <c r="G4035" s="13">
        <v>32.17</v>
      </c>
      <c r="H4035" s="13">
        <f>TRUNC(TRUNC(F4035,8)*G4035,2)</f>
        <v>32.65</v>
      </c>
    </row>
    <row r="4036" spans="1:8" ht="21" customHeight="1">
      <c r="A4036" s="9" t="s">
        <v>513</v>
      </c>
      <c r="B4036" s="10" t="s">
        <v>514</v>
      </c>
      <c r="C4036" s="11" t="s">
        <v>16</v>
      </c>
      <c r="D4036" s="11"/>
      <c r="E4036" s="9" t="s">
        <v>10</v>
      </c>
      <c r="F4036" s="12">
        <v>8.9999999999999993E-3</v>
      </c>
      <c r="G4036" s="13">
        <v>6.59</v>
      </c>
      <c r="H4036" s="13">
        <f>TRUNC(TRUNC(F4036,8)*G4036,2)</f>
        <v>0.05</v>
      </c>
    </row>
    <row r="4037" spans="1:8" ht="15" customHeight="1">
      <c r="A4037" s="4"/>
      <c r="B4037" s="4"/>
      <c r="C4037" s="4"/>
      <c r="D4037" s="4"/>
      <c r="E4037" s="4"/>
      <c r="F4037" s="14" t="s">
        <v>11</v>
      </c>
      <c r="G4037" s="14"/>
      <c r="H4037" s="15">
        <f>SUM(H4035:H4036)</f>
        <v>32.699999999999996</v>
      </c>
    </row>
    <row r="4038" spans="1:8" ht="15" customHeight="1">
      <c r="A4038" s="2" t="s">
        <v>26</v>
      </c>
      <c r="B4038" s="2"/>
      <c r="C4038" s="7" t="s">
        <v>2</v>
      </c>
      <c r="D4038" s="7"/>
      <c r="E4038" s="8" t="s">
        <v>3</v>
      </c>
      <c r="F4038" s="8" t="s">
        <v>4</v>
      </c>
      <c r="G4038" s="8" t="s">
        <v>5</v>
      </c>
      <c r="H4038" s="8" t="s">
        <v>6</v>
      </c>
    </row>
    <row r="4039" spans="1:8" ht="21" customHeight="1">
      <c r="A4039" s="9" t="s">
        <v>201</v>
      </c>
      <c r="B4039" s="10" t="s">
        <v>202</v>
      </c>
      <c r="C4039" s="11" t="s">
        <v>16</v>
      </c>
      <c r="D4039" s="11"/>
      <c r="E4039" s="9" t="s">
        <v>29</v>
      </c>
      <c r="F4039" s="12">
        <v>6.9699999999999998E-2</v>
      </c>
      <c r="G4039" s="13">
        <v>22.45</v>
      </c>
      <c r="H4039" s="13">
        <f>TRUNC(TRUNC(F4039,8)*G4039,2)</f>
        <v>1.56</v>
      </c>
    </row>
    <row r="4040" spans="1:8" ht="15" customHeight="1">
      <c r="A4040" s="9" t="s">
        <v>203</v>
      </c>
      <c r="B4040" s="10" t="s">
        <v>204</v>
      </c>
      <c r="C4040" s="11" t="s">
        <v>16</v>
      </c>
      <c r="D4040" s="11"/>
      <c r="E4040" s="9" t="s">
        <v>29</v>
      </c>
      <c r="F4040" s="12">
        <v>6.9699999999999998E-2</v>
      </c>
      <c r="G4040" s="13">
        <v>26.88</v>
      </c>
      <c r="H4040" s="13">
        <f>TRUNC(TRUNC(F4040,8)*G4040,2)</f>
        <v>1.87</v>
      </c>
    </row>
    <row r="4041" spans="1:8" ht="18" customHeight="1">
      <c r="A4041" s="4"/>
      <c r="B4041" s="4"/>
      <c r="C4041" s="4"/>
      <c r="D4041" s="4"/>
      <c r="E4041" s="4"/>
      <c r="F4041" s="14" t="s">
        <v>32</v>
      </c>
      <c r="G4041" s="14"/>
      <c r="H4041" s="15">
        <f>SUM(H4039:H4040)</f>
        <v>3.43</v>
      </c>
    </row>
    <row r="4042" spans="1:8" ht="15" customHeight="1">
      <c r="A4042" s="4"/>
      <c r="B4042" s="4"/>
      <c r="C4042" s="4"/>
      <c r="D4042" s="4"/>
      <c r="E4042" s="4"/>
      <c r="F4042" s="16" t="s">
        <v>12</v>
      </c>
      <c r="G4042" s="16"/>
      <c r="H4042" s="17">
        <f>SUM(H4037,H4041)</f>
        <v>36.129999999999995</v>
      </c>
    </row>
    <row r="4043" spans="1:8" ht="9.9499999999999993" customHeight="1">
      <c r="A4043" s="4"/>
      <c r="B4043" s="4"/>
      <c r="C4043" s="4"/>
      <c r="D4043" s="4"/>
      <c r="E4043" s="4"/>
      <c r="F4043" s="5"/>
      <c r="G4043" s="5"/>
      <c r="H4043" s="5"/>
    </row>
    <row r="4044" spans="1:8" ht="20.100000000000001" customHeight="1">
      <c r="A4044" s="6" t="s">
        <v>884</v>
      </c>
      <c r="B4044" s="6"/>
      <c r="C4044" s="6"/>
      <c r="D4044" s="6"/>
      <c r="E4044" s="6"/>
      <c r="F4044" s="6"/>
      <c r="G4044" s="6"/>
      <c r="H4044" s="6"/>
    </row>
    <row r="4045" spans="1:8" ht="15" customHeight="1">
      <c r="A4045" s="2" t="s">
        <v>1</v>
      </c>
      <c r="B4045" s="2"/>
      <c r="C4045" s="7" t="s">
        <v>2</v>
      </c>
      <c r="D4045" s="7"/>
      <c r="E4045" s="8" t="s">
        <v>3</v>
      </c>
      <c r="F4045" s="8" t="s">
        <v>4</v>
      </c>
      <c r="G4045" s="8" t="s">
        <v>5</v>
      </c>
      <c r="H4045" s="8" t="s">
        <v>6</v>
      </c>
    </row>
    <row r="4046" spans="1:8" ht="29.1" customHeight="1">
      <c r="A4046" s="9" t="s">
        <v>885</v>
      </c>
      <c r="B4046" s="10" t="s">
        <v>886</v>
      </c>
      <c r="C4046" s="11" t="s">
        <v>16</v>
      </c>
      <c r="D4046" s="11"/>
      <c r="E4046" s="9" t="s">
        <v>25</v>
      </c>
      <c r="F4046" s="12">
        <v>1.2434000000000001</v>
      </c>
      <c r="G4046" s="13">
        <v>3.52</v>
      </c>
      <c r="H4046" s="13">
        <f>TRUNC(TRUNC(F4046,8)*G4046,2)</f>
        <v>4.37</v>
      </c>
    </row>
    <row r="4047" spans="1:8" ht="21" customHeight="1">
      <c r="A4047" s="9" t="s">
        <v>513</v>
      </c>
      <c r="B4047" s="10" t="s">
        <v>514</v>
      </c>
      <c r="C4047" s="11" t="s">
        <v>16</v>
      </c>
      <c r="D4047" s="11"/>
      <c r="E4047" s="9" t="s">
        <v>10</v>
      </c>
      <c r="F4047" s="12">
        <v>9.4000000000000004E-3</v>
      </c>
      <c r="G4047" s="13">
        <v>6.59</v>
      </c>
      <c r="H4047" s="13">
        <f>TRUNC(TRUNC(F4047,8)*G4047,2)</f>
        <v>0.06</v>
      </c>
    </row>
    <row r="4048" spans="1:8" ht="15" customHeight="1">
      <c r="A4048" s="4"/>
      <c r="B4048" s="4"/>
      <c r="C4048" s="4"/>
      <c r="D4048" s="4"/>
      <c r="E4048" s="4"/>
      <c r="F4048" s="14" t="s">
        <v>11</v>
      </c>
      <c r="G4048" s="14"/>
      <c r="H4048" s="15">
        <f>SUM(H4046:H4047)</f>
        <v>4.43</v>
      </c>
    </row>
    <row r="4049" spans="1:8" ht="15" customHeight="1">
      <c r="A4049" s="2" t="s">
        <v>26</v>
      </c>
      <c r="B4049" s="2"/>
      <c r="C4049" s="7" t="s">
        <v>2</v>
      </c>
      <c r="D4049" s="7"/>
      <c r="E4049" s="8" t="s">
        <v>3</v>
      </c>
      <c r="F4049" s="8" t="s">
        <v>4</v>
      </c>
      <c r="G4049" s="8" t="s">
        <v>5</v>
      </c>
      <c r="H4049" s="8" t="s">
        <v>6</v>
      </c>
    </row>
    <row r="4050" spans="1:8" ht="21" customHeight="1">
      <c r="A4050" s="9" t="s">
        <v>201</v>
      </c>
      <c r="B4050" s="10" t="s">
        <v>202</v>
      </c>
      <c r="C4050" s="11" t="s">
        <v>16</v>
      </c>
      <c r="D4050" s="11"/>
      <c r="E4050" s="9" t="s">
        <v>29</v>
      </c>
      <c r="F4050" s="12">
        <v>3.9E-2</v>
      </c>
      <c r="G4050" s="13">
        <v>22.45</v>
      </c>
      <c r="H4050" s="13">
        <f>TRUNC(TRUNC(F4050,8)*G4050,2)</f>
        <v>0.87</v>
      </c>
    </row>
    <row r="4051" spans="1:8" ht="15" customHeight="1">
      <c r="A4051" s="9" t="s">
        <v>203</v>
      </c>
      <c r="B4051" s="10" t="s">
        <v>204</v>
      </c>
      <c r="C4051" s="11" t="s">
        <v>16</v>
      </c>
      <c r="D4051" s="11"/>
      <c r="E4051" s="9" t="s">
        <v>29</v>
      </c>
      <c r="F4051" s="12">
        <v>3.9E-2</v>
      </c>
      <c r="G4051" s="13">
        <v>26.88</v>
      </c>
      <c r="H4051" s="13">
        <f>TRUNC(TRUNC(F4051,8)*G4051,2)</f>
        <v>1.04</v>
      </c>
    </row>
    <row r="4052" spans="1:8" ht="18" customHeight="1">
      <c r="A4052" s="4"/>
      <c r="B4052" s="4"/>
      <c r="C4052" s="4"/>
      <c r="D4052" s="4"/>
      <c r="E4052" s="4"/>
      <c r="F4052" s="14" t="s">
        <v>32</v>
      </c>
      <c r="G4052" s="14"/>
      <c r="H4052" s="15">
        <f>SUM(H4050:H4051)</f>
        <v>1.9100000000000001</v>
      </c>
    </row>
    <row r="4053" spans="1:8" ht="15" customHeight="1">
      <c r="A4053" s="4"/>
      <c r="B4053" s="4"/>
      <c r="C4053" s="4"/>
      <c r="D4053" s="4"/>
      <c r="E4053" s="4"/>
      <c r="F4053" s="16" t="s">
        <v>12</v>
      </c>
      <c r="G4053" s="16"/>
      <c r="H4053" s="17">
        <f>SUM(H4048,H4052)</f>
        <v>6.34</v>
      </c>
    </row>
    <row r="4054" spans="1:8" ht="9.9499999999999993" customHeight="1">
      <c r="A4054" s="4"/>
      <c r="B4054" s="4"/>
      <c r="C4054" s="4"/>
      <c r="D4054" s="4"/>
      <c r="E4054" s="4"/>
      <c r="F4054" s="5"/>
      <c r="G4054" s="5"/>
      <c r="H4054" s="5"/>
    </row>
    <row r="4055" spans="1:8" ht="20.100000000000001" customHeight="1">
      <c r="A4055" s="6" t="s">
        <v>887</v>
      </c>
      <c r="B4055" s="6"/>
      <c r="C4055" s="6"/>
      <c r="D4055" s="6"/>
      <c r="E4055" s="6"/>
      <c r="F4055" s="6"/>
      <c r="G4055" s="6"/>
      <c r="H4055" s="6"/>
    </row>
    <row r="4056" spans="1:8" ht="15" customHeight="1">
      <c r="A4056" s="2" t="s">
        <v>33</v>
      </c>
      <c r="B4056" s="2"/>
      <c r="C4056" s="7" t="s">
        <v>2</v>
      </c>
      <c r="D4056" s="7"/>
      <c r="E4056" s="8" t="s">
        <v>3</v>
      </c>
      <c r="F4056" s="8" t="s">
        <v>4</v>
      </c>
      <c r="G4056" s="8" t="s">
        <v>5</v>
      </c>
      <c r="H4056" s="8" t="s">
        <v>6</v>
      </c>
    </row>
    <row r="4057" spans="1:8" ht="29.1" customHeight="1">
      <c r="A4057" s="9" t="s">
        <v>547</v>
      </c>
      <c r="B4057" s="10" t="s">
        <v>548</v>
      </c>
      <c r="C4057" s="11" t="s">
        <v>16</v>
      </c>
      <c r="D4057" s="11"/>
      <c r="E4057" s="9" t="s">
        <v>10</v>
      </c>
      <c r="F4057" s="12">
        <v>1</v>
      </c>
      <c r="G4057" s="13">
        <v>10.44</v>
      </c>
      <c r="H4057" s="13">
        <f>TRUNC(TRUNC(F4057,8)*G4057,2)</f>
        <v>10.44</v>
      </c>
    </row>
    <row r="4058" spans="1:8" ht="29.1" customHeight="1">
      <c r="A4058" s="9" t="s">
        <v>549</v>
      </c>
      <c r="B4058" s="10" t="s">
        <v>550</v>
      </c>
      <c r="C4058" s="11" t="s">
        <v>16</v>
      </c>
      <c r="D4058" s="11"/>
      <c r="E4058" s="9" t="s">
        <v>10</v>
      </c>
      <c r="F4058" s="12">
        <v>1</v>
      </c>
      <c r="G4058" s="13">
        <v>24.99</v>
      </c>
      <c r="H4058" s="13">
        <f>TRUNC(TRUNC(F4058,8)*G4058,2)</f>
        <v>24.99</v>
      </c>
    </row>
    <row r="4059" spans="1:8" ht="15" customHeight="1">
      <c r="A4059" s="4"/>
      <c r="B4059" s="4"/>
      <c r="C4059" s="4"/>
      <c r="D4059" s="4"/>
      <c r="E4059" s="4"/>
      <c r="F4059" s="14" t="s">
        <v>36</v>
      </c>
      <c r="G4059" s="14"/>
      <c r="H4059" s="15">
        <f>SUM(H4057:H4058)</f>
        <v>35.43</v>
      </c>
    </row>
    <row r="4060" spans="1:8" ht="15" customHeight="1">
      <c r="A4060" s="4"/>
      <c r="B4060" s="4"/>
      <c r="C4060" s="4"/>
      <c r="D4060" s="4"/>
      <c r="E4060" s="4"/>
      <c r="F4060" s="16" t="s">
        <v>12</v>
      </c>
      <c r="G4060" s="16"/>
      <c r="H4060" s="17">
        <f>SUM(H4059)</f>
        <v>35.43</v>
      </c>
    </row>
    <row r="4061" spans="1:8" ht="9.9499999999999993" customHeight="1">
      <c r="A4061" s="4"/>
      <c r="B4061" s="4"/>
      <c r="C4061" s="4"/>
      <c r="D4061" s="4"/>
      <c r="E4061" s="4"/>
      <c r="F4061" s="5"/>
      <c r="G4061" s="5"/>
      <c r="H4061" s="5"/>
    </row>
    <row r="4062" spans="1:8" ht="20.100000000000001" customHeight="1">
      <c r="A4062" s="6" t="s">
        <v>888</v>
      </c>
      <c r="B4062" s="6"/>
      <c r="C4062" s="6"/>
      <c r="D4062" s="6"/>
      <c r="E4062" s="6"/>
      <c r="F4062" s="6"/>
      <c r="G4062" s="6"/>
      <c r="H4062" s="6"/>
    </row>
    <row r="4063" spans="1:8" ht="15" customHeight="1">
      <c r="A4063" s="2" t="s">
        <v>1</v>
      </c>
      <c r="B4063" s="2"/>
      <c r="C4063" s="7" t="s">
        <v>2</v>
      </c>
      <c r="D4063" s="7"/>
      <c r="E4063" s="8" t="s">
        <v>3</v>
      </c>
      <c r="F4063" s="8" t="s">
        <v>4</v>
      </c>
      <c r="G4063" s="8" t="s">
        <v>5</v>
      </c>
      <c r="H4063" s="8" t="s">
        <v>6</v>
      </c>
    </row>
    <row r="4064" spans="1:8" ht="21" customHeight="1">
      <c r="A4064" s="9" t="s">
        <v>558</v>
      </c>
      <c r="B4064" s="10" t="s">
        <v>559</v>
      </c>
      <c r="C4064" s="11" t="s">
        <v>16</v>
      </c>
      <c r="D4064" s="11"/>
      <c r="E4064" s="9" t="s">
        <v>10</v>
      </c>
      <c r="F4064" s="12">
        <v>1</v>
      </c>
      <c r="G4064" s="13">
        <v>75.64</v>
      </c>
      <c r="H4064" s="13">
        <f>TRUNC(TRUNC(F4064,8)*G4064,2)</f>
        <v>75.64</v>
      </c>
    </row>
    <row r="4065" spans="1:8" ht="29.1" customHeight="1">
      <c r="A4065" s="9" t="s">
        <v>218</v>
      </c>
      <c r="B4065" s="10" t="s">
        <v>219</v>
      </c>
      <c r="C4065" s="11" t="s">
        <v>16</v>
      </c>
      <c r="D4065" s="11"/>
      <c r="E4065" s="9" t="s">
        <v>10</v>
      </c>
      <c r="F4065" s="12">
        <v>3</v>
      </c>
      <c r="G4065" s="13">
        <v>1.35</v>
      </c>
      <c r="H4065" s="13">
        <f>TRUNC(TRUNC(F4065,8)*G4065,2)</f>
        <v>4.05</v>
      </c>
    </row>
    <row r="4066" spans="1:8" ht="15" customHeight="1">
      <c r="A4066" s="4"/>
      <c r="B4066" s="4"/>
      <c r="C4066" s="4"/>
      <c r="D4066" s="4"/>
      <c r="E4066" s="4"/>
      <c r="F4066" s="14" t="s">
        <v>11</v>
      </c>
      <c r="G4066" s="14"/>
      <c r="H4066" s="15">
        <f>SUM(H4064:H4065)</f>
        <v>79.69</v>
      </c>
    </row>
    <row r="4067" spans="1:8" ht="15" customHeight="1">
      <c r="A4067" s="2" t="s">
        <v>26</v>
      </c>
      <c r="B4067" s="2"/>
      <c r="C4067" s="7" t="s">
        <v>2</v>
      </c>
      <c r="D4067" s="7"/>
      <c r="E4067" s="8" t="s">
        <v>3</v>
      </c>
      <c r="F4067" s="8" t="s">
        <v>4</v>
      </c>
      <c r="G4067" s="8" t="s">
        <v>5</v>
      </c>
      <c r="H4067" s="8" t="s">
        <v>6</v>
      </c>
    </row>
    <row r="4068" spans="1:8" ht="21" customHeight="1">
      <c r="A4068" s="9" t="s">
        <v>201</v>
      </c>
      <c r="B4068" s="10" t="s">
        <v>202</v>
      </c>
      <c r="C4068" s="11" t="s">
        <v>16</v>
      </c>
      <c r="D4068" s="11"/>
      <c r="E4068" s="9" t="s">
        <v>29</v>
      </c>
      <c r="F4068" s="12">
        <v>0.14280000000000001</v>
      </c>
      <c r="G4068" s="13">
        <v>22.45</v>
      </c>
      <c r="H4068" s="13">
        <f>TRUNC(TRUNC(F4068,8)*G4068,2)</f>
        <v>3.2</v>
      </c>
    </row>
    <row r="4069" spans="1:8" ht="15" customHeight="1">
      <c r="A4069" s="9" t="s">
        <v>203</v>
      </c>
      <c r="B4069" s="10" t="s">
        <v>204</v>
      </c>
      <c r="C4069" s="11" t="s">
        <v>16</v>
      </c>
      <c r="D4069" s="11"/>
      <c r="E4069" s="9" t="s">
        <v>29</v>
      </c>
      <c r="F4069" s="12">
        <v>0.14280000000000001</v>
      </c>
      <c r="G4069" s="13">
        <v>26.88</v>
      </c>
      <c r="H4069" s="13">
        <f>TRUNC(TRUNC(F4069,8)*G4069,2)</f>
        <v>3.83</v>
      </c>
    </row>
    <row r="4070" spans="1:8" ht="18" customHeight="1">
      <c r="A4070" s="4"/>
      <c r="B4070" s="4"/>
      <c r="C4070" s="4"/>
      <c r="D4070" s="4"/>
      <c r="E4070" s="4"/>
      <c r="F4070" s="14" t="s">
        <v>32</v>
      </c>
      <c r="G4070" s="14"/>
      <c r="H4070" s="15">
        <f>SUM(H4068:H4069)</f>
        <v>7.03</v>
      </c>
    </row>
    <row r="4071" spans="1:8" ht="15" customHeight="1">
      <c r="A4071" s="4"/>
      <c r="B4071" s="4"/>
      <c r="C4071" s="4"/>
      <c r="D4071" s="4"/>
      <c r="E4071" s="4"/>
      <c r="F4071" s="16" t="s">
        <v>12</v>
      </c>
      <c r="G4071" s="16"/>
      <c r="H4071" s="17">
        <f>SUM(H4066,H4070)</f>
        <v>86.72</v>
      </c>
    </row>
    <row r="4072" spans="1:8" ht="9.9499999999999993" customHeight="1">
      <c r="A4072" s="4"/>
      <c r="B4072" s="4"/>
      <c r="C4072" s="4"/>
      <c r="D4072" s="4"/>
      <c r="E4072" s="4"/>
      <c r="F4072" s="5"/>
      <c r="G4072" s="5"/>
      <c r="H4072" s="5"/>
    </row>
    <row r="4073" spans="1:8" ht="20.100000000000001" customHeight="1">
      <c r="A4073" s="6" t="s">
        <v>889</v>
      </c>
      <c r="B4073" s="6"/>
      <c r="C4073" s="6"/>
      <c r="D4073" s="6"/>
      <c r="E4073" s="6"/>
      <c r="F4073" s="6"/>
      <c r="G4073" s="6"/>
      <c r="H4073" s="6"/>
    </row>
    <row r="4074" spans="1:8" ht="15" customHeight="1">
      <c r="A4074" s="2" t="s">
        <v>1</v>
      </c>
      <c r="B4074" s="2"/>
      <c r="C4074" s="7" t="s">
        <v>2</v>
      </c>
      <c r="D4074" s="7"/>
      <c r="E4074" s="8" t="s">
        <v>3</v>
      </c>
      <c r="F4074" s="8" t="s">
        <v>4</v>
      </c>
      <c r="G4074" s="8" t="s">
        <v>5</v>
      </c>
      <c r="H4074" s="8" t="s">
        <v>6</v>
      </c>
    </row>
    <row r="4075" spans="1:8" ht="21" customHeight="1">
      <c r="A4075" s="9" t="s">
        <v>558</v>
      </c>
      <c r="B4075" s="10" t="s">
        <v>559</v>
      </c>
      <c r="C4075" s="11" t="s">
        <v>16</v>
      </c>
      <c r="D4075" s="11"/>
      <c r="E4075" s="9" t="s">
        <v>10</v>
      </c>
      <c r="F4075" s="12">
        <v>1</v>
      </c>
      <c r="G4075" s="13">
        <v>75.64</v>
      </c>
      <c r="H4075" s="13">
        <f>TRUNC(TRUNC(F4075,8)*G4075,2)</f>
        <v>75.64</v>
      </c>
    </row>
    <row r="4076" spans="1:8" ht="29.1" customHeight="1">
      <c r="A4076" s="9" t="s">
        <v>890</v>
      </c>
      <c r="B4076" s="10" t="s">
        <v>891</v>
      </c>
      <c r="C4076" s="11" t="s">
        <v>16</v>
      </c>
      <c r="D4076" s="11"/>
      <c r="E4076" s="9" t="s">
        <v>10</v>
      </c>
      <c r="F4076" s="12">
        <v>3</v>
      </c>
      <c r="G4076" s="13">
        <v>2.27</v>
      </c>
      <c r="H4076" s="13">
        <f>TRUNC(TRUNC(F4076,8)*G4076,2)</f>
        <v>6.81</v>
      </c>
    </row>
    <row r="4077" spans="1:8" ht="15" customHeight="1">
      <c r="A4077" s="4"/>
      <c r="B4077" s="4"/>
      <c r="C4077" s="4"/>
      <c r="D4077" s="4"/>
      <c r="E4077" s="4"/>
      <c r="F4077" s="14" t="s">
        <v>11</v>
      </c>
      <c r="G4077" s="14"/>
      <c r="H4077" s="15">
        <f>SUM(H4075:H4076)</f>
        <v>82.45</v>
      </c>
    </row>
    <row r="4078" spans="1:8" ht="15" customHeight="1">
      <c r="A4078" s="2" t="s">
        <v>26</v>
      </c>
      <c r="B4078" s="2"/>
      <c r="C4078" s="7" t="s">
        <v>2</v>
      </c>
      <c r="D4078" s="7"/>
      <c r="E4078" s="8" t="s">
        <v>3</v>
      </c>
      <c r="F4078" s="8" t="s">
        <v>4</v>
      </c>
      <c r="G4078" s="8" t="s">
        <v>5</v>
      </c>
      <c r="H4078" s="8" t="s">
        <v>6</v>
      </c>
    </row>
    <row r="4079" spans="1:8" ht="21" customHeight="1">
      <c r="A4079" s="9" t="s">
        <v>201</v>
      </c>
      <c r="B4079" s="10" t="s">
        <v>202</v>
      </c>
      <c r="C4079" s="11" t="s">
        <v>16</v>
      </c>
      <c r="D4079" s="11"/>
      <c r="E4079" s="9" t="s">
        <v>29</v>
      </c>
      <c r="F4079" s="12">
        <v>0.40570000000000001</v>
      </c>
      <c r="G4079" s="13">
        <v>22.45</v>
      </c>
      <c r="H4079" s="13">
        <f>TRUNC(TRUNC(F4079,8)*G4079,2)</f>
        <v>9.1</v>
      </c>
    </row>
    <row r="4080" spans="1:8" ht="15" customHeight="1">
      <c r="A4080" s="9" t="s">
        <v>203</v>
      </c>
      <c r="B4080" s="10" t="s">
        <v>204</v>
      </c>
      <c r="C4080" s="11" t="s">
        <v>16</v>
      </c>
      <c r="D4080" s="11"/>
      <c r="E4080" s="9" t="s">
        <v>29</v>
      </c>
      <c r="F4080" s="12">
        <v>0.40570000000000001</v>
      </c>
      <c r="G4080" s="13">
        <v>26.88</v>
      </c>
      <c r="H4080" s="13">
        <f>TRUNC(TRUNC(F4080,8)*G4080,2)</f>
        <v>10.9</v>
      </c>
    </row>
    <row r="4081" spans="1:8" ht="18" customHeight="1">
      <c r="A4081" s="4"/>
      <c r="B4081" s="4"/>
      <c r="C4081" s="4"/>
      <c r="D4081" s="4"/>
      <c r="E4081" s="4"/>
      <c r="F4081" s="14" t="s">
        <v>32</v>
      </c>
      <c r="G4081" s="14"/>
      <c r="H4081" s="15">
        <f>SUM(H4079:H4080)</f>
        <v>20</v>
      </c>
    </row>
    <row r="4082" spans="1:8" ht="15" customHeight="1">
      <c r="A4082" s="4"/>
      <c r="B4082" s="4"/>
      <c r="C4082" s="4"/>
      <c r="D4082" s="4"/>
      <c r="E4082" s="4"/>
      <c r="F4082" s="16" t="s">
        <v>12</v>
      </c>
      <c r="G4082" s="16"/>
      <c r="H4082" s="17">
        <f>SUM(H4077,H4081)</f>
        <v>102.45</v>
      </c>
    </row>
    <row r="4083" spans="1:8" ht="9.9499999999999993" customHeight="1">
      <c r="A4083" s="4"/>
      <c r="B4083" s="4"/>
      <c r="C4083" s="4"/>
      <c r="D4083" s="4"/>
      <c r="E4083" s="4"/>
      <c r="F4083" s="5"/>
      <c r="G4083" s="5"/>
      <c r="H4083" s="5"/>
    </row>
    <row r="4084" spans="1:8" ht="20.100000000000001" customHeight="1">
      <c r="A4084" s="6" t="s">
        <v>892</v>
      </c>
      <c r="B4084" s="6"/>
      <c r="C4084" s="6"/>
      <c r="D4084" s="6"/>
      <c r="E4084" s="6"/>
      <c r="F4084" s="6"/>
      <c r="G4084" s="6"/>
      <c r="H4084" s="6"/>
    </row>
    <row r="4085" spans="1:8" ht="15" customHeight="1">
      <c r="A4085" s="2" t="s">
        <v>1</v>
      </c>
      <c r="B4085" s="2"/>
      <c r="C4085" s="7" t="s">
        <v>2</v>
      </c>
      <c r="D4085" s="7"/>
      <c r="E4085" s="8" t="s">
        <v>3</v>
      </c>
      <c r="F4085" s="8" t="s">
        <v>4</v>
      </c>
      <c r="G4085" s="8" t="s">
        <v>5</v>
      </c>
      <c r="H4085" s="8" t="s">
        <v>6</v>
      </c>
    </row>
    <row r="4086" spans="1:8" ht="29.1" customHeight="1">
      <c r="A4086" s="9" t="s">
        <v>578</v>
      </c>
      <c r="B4086" s="10" t="s">
        <v>579</v>
      </c>
      <c r="C4086" s="11" t="s">
        <v>265</v>
      </c>
      <c r="D4086" s="11"/>
      <c r="E4086" s="9" t="s">
        <v>266</v>
      </c>
      <c r="F4086" s="12">
        <v>1</v>
      </c>
      <c r="G4086" s="13">
        <v>451</v>
      </c>
      <c r="H4086" s="13">
        <f>ROUND(ROUND(F4086,8)*G4086,2)</f>
        <v>451</v>
      </c>
    </row>
    <row r="4087" spans="1:8" ht="15" customHeight="1">
      <c r="A4087" s="4"/>
      <c r="B4087" s="4"/>
      <c r="C4087" s="4"/>
      <c r="D4087" s="4"/>
      <c r="E4087" s="4"/>
      <c r="F4087" s="14" t="s">
        <v>11</v>
      </c>
      <c r="G4087" s="14"/>
      <c r="H4087" s="15">
        <f>SUM(H4086:H4086)</f>
        <v>451</v>
      </c>
    </row>
    <row r="4088" spans="1:8" ht="15" customHeight="1">
      <c r="A4088" s="2" t="s">
        <v>26</v>
      </c>
      <c r="B4088" s="2"/>
      <c r="C4088" s="7" t="s">
        <v>2</v>
      </c>
      <c r="D4088" s="7"/>
      <c r="E4088" s="8" t="s">
        <v>3</v>
      </c>
      <c r="F4088" s="8" t="s">
        <v>4</v>
      </c>
      <c r="G4088" s="8" t="s">
        <v>5</v>
      </c>
      <c r="H4088" s="8" t="s">
        <v>6</v>
      </c>
    </row>
    <row r="4089" spans="1:8" ht="15" customHeight="1">
      <c r="A4089" s="9" t="s">
        <v>203</v>
      </c>
      <c r="B4089" s="10" t="s">
        <v>204</v>
      </c>
      <c r="C4089" s="11" t="s">
        <v>16</v>
      </c>
      <c r="D4089" s="11"/>
      <c r="E4089" s="9" t="s">
        <v>29</v>
      </c>
      <c r="F4089" s="12">
        <v>2</v>
      </c>
      <c r="G4089" s="13">
        <v>26.88</v>
      </c>
      <c r="H4089" s="13">
        <f>ROUND(ROUND(F4089,8)*G4089,2)</f>
        <v>53.76</v>
      </c>
    </row>
    <row r="4090" spans="1:8" ht="15" customHeight="1">
      <c r="A4090" s="9" t="s">
        <v>30</v>
      </c>
      <c r="B4090" s="10" t="s">
        <v>31</v>
      </c>
      <c r="C4090" s="11" t="s">
        <v>16</v>
      </c>
      <c r="D4090" s="11"/>
      <c r="E4090" s="9" t="s">
        <v>29</v>
      </c>
      <c r="F4090" s="12">
        <v>2</v>
      </c>
      <c r="G4090" s="13">
        <v>21.05</v>
      </c>
      <c r="H4090" s="13">
        <f>ROUND(ROUND(F4090,8)*G4090,2)</f>
        <v>42.1</v>
      </c>
    </row>
    <row r="4091" spans="1:8" ht="18" customHeight="1">
      <c r="A4091" s="4"/>
      <c r="B4091" s="4"/>
      <c r="C4091" s="4"/>
      <c r="D4091" s="4"/>
      <c r="E4091" s="4"/>
      <c r="F4091" s="14" t="s">
        <v>32</v>
      </c>
      <c r="G4091" s="14"/>
      <c r="H4091" s="15">
        <f>SUM(H4089:H4090)</f>
        <v>95.86</v>
      </c>
    </row>
    <row r="4092" spans="1:8" ht="15" customHeight="1">
      <c r="A4092" s="4"/>
      <c r="B4092" s="4"/>
      <c r="C4092" s="4"/>
      <c r="D4092" s="4"/>
      <c r="E4092" s="4"/>
      <c r="F4092" s="16" t="s">
        <v>12</v>
      </c>
      <c r="G4092" s="16"/>
      <c r="H4092" s="17">
        <f>SUM(H4087,H4091)</f>
        <v>546.86</v>
      </c>
    </row>
    <row r="4093" spans="1:8" ht="9.9499999999999993" customHeight="1">
      <c r="A4093" s="4"/>
      <c r="B4093" s="4"/>
      <c r="C4093" s="4"/>
      <c r="D4093" s="4"/>
      <c r="E4093" s="4"/>
      <c r="F4093" s="5"/>
      <c r="G4093" s="5"/>
      <c r="H4093" s="5"/>
    </row>
    <row r="4094" spans="1:8" ht="20.100000000000001" customHeight="1">
      <c r="A4094" s="6" t="s">
        <v>893</v>
      </c>
      <c r="B4094" s="6"/>
      <c r="C4094" s="6"/>
      <c r="D4094" s="6"/>
      <c r="E4094" s="6"/>
      <c r="F4094" s="6"/>
      <c r="G4094" s="6"/>
      <c r="H4094" s="6"/>
    </row>
    <row r="4095" spans="1:8" ht="15" customHeight="1">
      <c r="A4095" s="2" t="s">
        <v>1</v>
      </c>
      <c r="B4095" s="2"/>
      <c r="C4095" s="7" t="s">
        <v>2</v>
      </c>
      <c r="D4095" s="7"/>
      <c r="E4095" s="8" t="s">
        <v>3</v>
      </c>
      <c r="F4095" s="8" t="s">
        <v>4</v>
      </c>
      <c r="G4095" s="8" t="s">
        <v>5</v>
      </c>
      <c r="H4095" s="8" t="s">
        <v>6</v>
      </c>
    </row>
    <row r="4096" spans="1:8" ht="21" customHeight="1">
      <c r="A4096" s="9" t="s">
        <v>627</v>
      </c>
      <c r="B4096" s="10" t="s">
        <v>628</v>
      </c>
      <c r="C4096" s="11" t="s">
        <v>16</v>
      </c>
      <c r="D4096" s="11"/>
      <c r="E4096" s="9" t="s">
        <v>10</v>
      </c>
      <c r="F4096" s="12">
        <v>1</v>
      </c>
      <c r="G4096" s="13">
        <v>412.61</v>
      </c>
      <c r="H4096" s="13">
        <f>TRUNC(TRUNC(F4096,8)*G4096,2)</f>
        <v>412.61</v>
      </c>
    </row>
    <row r="4097" spans="1:8" ht="29.1" customHeight="1">
      <c r="A4097" s="9" t="s">
        <v>629</v>
      </c>
      <c r="B4097" s="10" t="s">
        <v>630</v>
      </c>
      <c r="C4097" s="11" t="s">
        <v>16</v>
      </c>
      <c r="D4097" s="11"/>
      <c r="E4097" s="9" t="s">
        <v>10</v>
      </c>
      <c r="F4097" s="12">
        <v>3</v>
      </c>
      <c r="G4097" s="13">
        <v>7.3</v>
      </c>
      <c r="H4097" s="13">
        <f>TRUNC(TRUNC(F4097,8)*G4097,2)</f>
        <v>21.9</v>
      </c>
    </row>
    <row r="4098" spans="1:8" ht="15" customHeight="1">
      <c r="A4098" s="4"/>
      <c r="B4098" s="4"/>
      <c r="C4098" s="4"/>
      <c r="D4098" s="4"/>
      <c r="E4098" s="4"/>
      <c r="F4098" s="14" t="s">
        <v>11</v>
      </c>
      <c r="G4098" s="14"/>
      <c r="H4098" s="15">
        <f>SUM(H4096:H4097)</f>
        <v>434.51</v>
      </c>
    </row>
    <row r="4099" spans="1:8" ht="15" customHeight="1">
      <c r="A4099" s="2" t="s">
        <v>26</v>
      </c>
      <c r="B4099" s="2"/>
      <c r="C4099" s="7" t="s">
        <v>2</v>
      </c>
      <c r="D4099" s="7"/>
      <c r="E4099" s="8" t="s">
        <v>3</v>
      </c>
      <c r="F4099" s="8" t="s">
        <v>4</v>
      </c>
      <c r="G4099" s="8" t="s">
        <v>5</v>
      </c>
      <c r="H4099" s="8" t="s">
        <v>6</v>
      </c>
    </row>
    <row r="4100" spans="1:8" ht="21" customHeight="1">
      <c r="A4100" s="9" t="s">
        <v>201</v>
      </c>
      <c r="B4100" s="10" t="s">
        <v>202</v>
      </c>
      <c r="C4100" s="11" t="s">
        <v>16</v>
      </c>
      <c r="D4100" s="11"/>
      <c r="E4100" s="9" t="s">
        <v>29</v>
      </c>
      <c r="F4100" s="12">
        <v>1.3231999999999999</v>
      </c>
      <c r="G4100" s="13">
        <v>22.45</v>
      </c>
      <c r="H4100" s="13">
        <f>TRUNC(TRUNC(F4100,8)*G4100,2)</f>
        <v>29.7</v>
      </c>
    </row>
    <row r="4101" spans="1:8" ht="15" customHeight="1">
      <c r="A4101" s="9" t="s">
        <v>203</v>
      </c>
      <c r="B4101" s="10" t="s">
        <v>204</v>
      </c>
      <c r="C4101" s="11" t="s">
        <v>16</v>
      </c>
      <c r="D4101" s="11"/>
      <c r="E4101" s="9" t="s">
        <v>29</v>
      </c>
      <c r="F4101" s="12">
        <v>1.3231999999999999</v>
      </c>
      <c r="G4101" s="13">
        <v>26.88</v>
      </c>
      <c r="H4101" s="13">
        <f>TRUNC(TRUNC(F4101,8)*G4101,2)</f>
        <v>35.56</v>
      </c>
    </row>
    <row r="4102" spans="1:8" ht="18" customHeight="1">
      <c r="A4102" s="4"/>
      <c r="B4102" s="4"/>
      <c r="C4102" s="4"/>
      <c r="D4102" s="4"/>
      <c r="E4102" s="4"/>
      <c r="F4102" s="14" t="s">
        <v>32</v>
      </c>
      <c r="G4102" s="14"/>
      <c r="H4102" s="15">
        <f>SUM(H4100:H4101)</f>
        <v>65.260000000000005</v>
      </c>
    </row>
    <row r="4103" spans="1:8" ht="15" customHeight="1">
      <c r="A4103" s="4"/>
      <c r="B4103" s="4"/>
      <c r="C4103" s="4"/>
      <c r="D4103" s="4"/>
      <c r="E4103" s="4"/>
      <c r="F4103" s="16" t="s">
        <v>12</v>
      </c>
      <c r="G4103" s="16"/>
      <c r="H4103" s="17">
        <f>SUM(H4098,H4102)</f>
        <v>499.77</v>
      </c>
    </row>
    <row r="4104" spans="1:8" ht="9.9499999999999993" customHeight="1">
      <c r="A4104" s="4"/>
      <c r="B4104" s="4"/>
      <c r="C4104" s="4"/>
      <c r="D4104" s="4"/>
      <c r="E4104" s="4"/>
      <c r="F4104" s="5"/>
      <c r="G4104" s="5"/>
      <c r="H4104" s="5"/>
    </row>
    <row r="4105" spans="1:8" ht="20.100000000000001" customHeight="1">
      <c r="A4105" s="6" t="s">
        <v>894</v>
      </c>
      <c r="B4105" s="6"/>
      <c r="C4105" s="6"/>
      <c r="D4105" s="6"/>
      <c r="E4105" s="6"/>
      <c r="F4105" s="6"/>
      <c r="G4105" s="6"/>
      <c r="H4105" s="6"/>
    </row>
    <row r="4106" spans="1:8" ht="15" customHeight="1">
      <c r="A4106" s="2" t="s">
        <v>1</v>
      </c>
      <c r="B4106" s="2"/>
      <c r="C4106" s="7" t="s">
        <v>2</v>
      </c>
      <c r="D4106" s="7"/>
      <c r="E4106" s="8" t="s">
        <v>3</v>
      </c>
      <c r="F4106" s="8" t="s">
        <v>4</v>
      </c>
      <c r="G4106" s="8" t="s">
        <v>5</v>
      </c>
      <c r="H4106" s="8" t="s">
        <v>6</v>
      </c>
    </row>
    <row r="4107" spans="1:8" ht="29.1" customHeight="1">
      <c r="A4107" s="9" t="s">
        <v>589</v>
      </c>
      <c r="B4107" s="10" t="s">
        <v>590</v>
      </c>
      <c r="C4107" s="11" t="s">
        <v>265</v>
      </c>
      <c r="D4107" s="11"/>
      <c r="E4107" s="9" t="s">
        <v>266</v>
      </c>
      <c r="F4107" s="12">
        <v>1</v>
      </c>
      <c r="G4107" s="13">
        <v>2562.58</v>
      </c>
      <c r="H4107" s="13">
        <f>ROUND(ROUND(F4107,8)*G4107,2)</f>
        <v>2562.58</v>
      </c>
    </row>
    <row r="4108" spans="1:8" ht="15" customHeight="1">
      <c r="A4108" s="4"/>
      <c r="B4108" s="4"/>
      <c r="C4108" s="4"/>
      <c r="D4108" s="4"/>
      <c r="E4108" s="4"/>
      <c r="F4108" s="14" t="s">
        <v>11</v>
      </c>
      <c r="G4108" s="14"/>
      <c r="H4108" s="15">
        <f>SUM(H4107:H4107)</f>
        <v>2562.58</v>
      </c>
    </row>
    <row r="4109" spans="1:8" ht="15" customHeight="1">
      <c r="A4109" s="2" t="s">
        <v>26</v>
      </c>
      <c r="B4109" s="2"/>
      <c r="C4109" s="7" t="s">
        <v>2</v>
      </c>
      <c r="D4109" s="7"/>
      <c r="E4109" s="8" t="s">
        <v>3</v>
      </c>
      <c r="F4109" s="8" t="s">
        <v>4</v>
      </c>
      <c r="G4109" s="8" t="s">
        <v>5</v>
      </c>
      <c r="H4109" s="8" t="s">
        <v>6</v>
      </c>
    </row>
    <row r="4110" spans="1:8" ht="15" customHeight="1">
      <c r="A4110" s="9" t="s">
        <v>203</v>
      </c>
      <c r="B4110" s="10" t="s">
        <v>204</v>
      </c>
      <c r="C4110" s="11" t="s">
        <v>16</v>
      </c>
      <c r="D4110" s="11"/>
      <c r="E4110" s="9" t="s">
        <v>29</v>
      </c>
      <c r="F4110" s="12">
        <v>8</v>
      </c>
      <c r="G4110" s="13">
        <v>26.88</v>
      </c>
      <c r="H4110" s="13">
        <f>ROUND(ROUND(F4110,8)*G4110,2)</f>
        <v>215.04</v>
      </c>
    </row>
    <row r="4111" spans="1:8" ht="15" customHeight="1">
      <c r="A4111" s="9" t="s">
        <v>30</v>
      </c>
      <c r="B4111" s="10" t="s">
        <v>31</v>
      </c>
      <c r="C4111" s="11" t="s">
        <v>16</v>
      </c>
      <c r="D4111" s="11"/>
      <c r="E4111" s="9" t="s">
        <v>29</v>
      </c>
      <c r="F4111" s="12">
        <v>8</v>
      </c>
      <c r="G4111" s="13">
        <v>21.05</v>
      </c>
      <c r="H4111" s="13">
        <f>ROUND(ROUND(F4111,8)*G4111,2)</f>
        <v>168.4</v>
      </c>
    </row>
    <row r="4112" spans="1:8" ht="18" customHeight="1">
      <c r="A4112" s="4"/>
      <c r="B4112" s="4"/>
      <c r="C4112" s="4"/>
      <c r="D4112" s="4"/>
      <c r="E4112" s="4"/>
      <c r="F4112" s="14" t="s">
        <v>32</v>
      </c>
      <c r="G4112" s="14"/>
      <c r="H4112" s="15">
        <f>SUM(H4110:H4111)</f>
        <v>383.44</v>
      </c>
    </row>
    <row r="4113" spans="1:8" ht="15" customHeight="1">
      <c r="A4113" s="4"/>
      <c r="B4113" s="4"/>
      <c r="C4113" s="4"/>
      <c r="D4113" s="4"/>
      <c r="E4113" s="4"/>
      <c r="F4113" s="16" t="s">
        <v>12</v>
      </c>
      <c r="G4113" s="16"/>
      <c r="H4113" s="17">
        <f>SUM(H4108,H4112)</f>
        <v>2946.02</v>
      </c>
    </row>
    <row r="4114" spans="1:8" ht="9.9499999999999993" customHeight="1">
      <c r="A4114" s="4"/>
      <c r="B4114" s="4"/>
      <c r="C4114" s="4"/>
      <c r="D4114" s="4"/>
      <c r="E4114" s="4"/>
      <c r="F4114" s="5"/>
      <c r="G4114" s="5"/>
      <c r="H4114" s="5"/>
    </row>
    <row r="4115" spans="1:8" ht="20.100000000000001" customHeight="1">
      <c r="A4115" s="6" t="s">
        <v>895</v>
      </c>
      <c r="B4115" s="6"/>
      <c r="C4115" s="6"/>
      <c r="D4115" s="6"/>
      <c r="E4115" s="6"/>
      <c r="F4115" s="6"/>
      <c r="G4115" s="6"/>
      <c r="H4115" s="6"/>
    </row>
    <row r="4116" spans="1:8" ht="15" customHeight="1">
      <c r="A4116" s="2" t="s">
        <v>1</v>
      </c>
      <c r="B4116" s="2"/>
      <c r="C4116" s="7" t="s">
        <v>2</v>
      </c>
      <c r="D4116" s="7"/>
      <c r="E4116" s="8" t="s">
        <v>3</v>
      </c>
      <c r="F4116" s="8" t="s">
        <v>4</v>
      </c>
      <c r="G4116" s="8" t="s">
        <v>5</v>
      </c>
      <c r="H4116" s="8" t="s">
        <v>6</v>
      </c>
    </row>
    <row r="4117" spans="1:8" ht="21" customHeight="1">
      <c r="A4117" s="9" t="s">
        <v>552</v>
      </c>
      <c r="B4117" s="10" t="s">
        <v>553</v>
      </c>
      <c r="C4117" s="11" t="s">
        <v>16</v>
      </c>
      <c r="D4117" s="11"/>
      <c r="E4117" s="9" t="s">
        <v>10</v>
      </c>
      <c r="F4117" s="12">
        <v>1</v>
      </c>
      <c r="G4117" s="13">
        <v>10.77</v>
      </c>
      <c r="H4117" s="13">
        <f>TRUNC(TRUNC(F4117,8)*G4117,2)</f>
        <v>10.77</v>
      </c>
    </row>
    <row r="4118" spans="1:8" ht="29.1" customHeight="1">
      <c r="A4118" s="9" t="s">
        <v>218</v>
      </c>
      <c r="B4118" s="10" t="s">
        <v>219</v>
      </c>
      <c r="C4118" s="11" t="s">
        <v>16</v>
      </c>
      <c r="D4118" s="11"/>
      <c r="E4118" s="9" t="s">
        <v>10</v>
      </c>
      <c r="F4118" s="12">
        <v>1</v>
      </c>
      <c r="G4118" s="13">
        <v>1.35</v>
      </c>
      <c r="H4118" s="13">
        <f>TRUNC(TRUNC(F4118,8)*G4118,2)</f>
        <v>1.35</v>
      </c>
    </row>
    <row r="4119" spans="1:8" ht="15" customHeight="1">
      <c r="A4119" s="4"/>
      <c r="B4119" s="4"/>
      <c r="C4119" s="4"/>
      <c r="D4119" s="4"/>
      <c r="E4119" s="4"/>
      <c r="F4119" s="14" t="s">
        <v>11</v>
      </c>
      <c r="G4119" s="14"/>
      <c r="H4119" s="15">
        <f>SUM(H4117:H4118)</f>
        <v>12.12</v>
      </c>
    </row>
    <row r="4120" spans="1:8" ht="15" customHeight="1">
      <c r="A4120" s="2" t="s">
        <v>26</v>
      </c>
      <c r="B4120" s="2"/>
      <c r="C4120" s="7" t="s">
        <v>2</v>
      </c>
      <c r="D4120" s="7"/>
      <c r="E4120" s="8" t="s">
        <v>3</v>
      </c>
      <c r="F4120" s="8" t="s">
        <v>4</v>
      </c>
      <c r="G4120" s="8" t="s">
        <v>5</v>
      </c>
      <c r="H4120" s="8" t="s">
        <v>6</v>
      </c>
    </row>
    <row r="4121" spans="1:8" ht="21" customHeight="1">
      <c r="A4121" s="9" t="s">
        <v>201</v>
      </c>
      <c r="B4121" s="10" t="s">
        <v>202</v>
      </c>
      <c r="C4121" s="11" t="s">
        <v>16</v>
      </c>
      <c r="D4121" s="11"/>
      <c r="E4121" s="9" t="s">
        <v>29</v>
      </c>
      <c r="F4121" s="12">
        <v>3.5200000000000002E-2</v>
      </c>
      <c r="G4121" s="13">
        <v>22.45</v>
      </c>
      <c r="H4121" s="13">
        <f>TRUNC(TRUNC(F4121,8)*G4121,2)</f>
        <v>0.79</v>
      </c>
    </row>
    <row r="4122" spans="1:8" ht="15" customHeight="1">
      <c r="A4122" s="9" t="s">
        <v>203</v>
      </c>
      <c r="B4122" s="10" t="s">
        <v>204</v>
      </c>
      <c r="C4122" s="11" t="s">
        <v>16</v>
      </c>
      <c r="D4122" s="11"/>
      <c r="E4122" s="9" t="s">
        <v>29</v>
      </c>
      <c r="F4122" s="12">
        <v>3.5200000000000002E-2</v>
      </c>
      <c r="G4122" s="13">
        <v>26.88</v>
      </c>
      <c r="H4122" s="13">
        <f>TRUNC(TRUNC(F4122,8)*G4122,2)</f>
        <v>0.94</v>
      </c>
    </row>
    <row r="4123" spans="1:8" ht="18" customHeight="1">
      <c r="A4123" s="4"/>
      <c r="B4123" s="4"/>
      <c r="C4123" s="4"/>
      <c r="D4123" s="4"/>
      <c r="E4123" s="4"/>
      <c r="F4123" s="14" t="s">
        <v>32</v>
      </c>
      <c r="G4123" s="14"/>
      <c r="H4123" s="15">
        <f>SUM(H4121:H4122)</f>
        <v>1.73</v>
      </c>
    </row>
    <row r="4124" spans="1:8" ht="15" customHeight="1">
      <c r="A4124" s="4"/>
      <c r="B4124" s="4"/>
      <c r="C4124" s="4"/>
      <c r="D4124" s="4"/>
      <c r="E4124" s="4"/>
      <c r="F4124" s="16" t="s">
        <v>12</v>
      </c>
      <c r="G4124" s="16"/>
      <c r="H4124" s="17">
        <f>SUM(H4119,H4123)</f>
        <v>13.85</v>
      </c>
    </row>
    <row r="4125" spans="1:8" ht="9.9499999999999993" customHeight="1">
      <c r="A4125" s="4"/>
      <c r="B4125" s="4"/>
      <c r="C4125" s="4"/>
      <c r="D4125" s="4"/>
      <c r="E4125" s="4"/>
      <c r="F4125" s="5"/>
      <c r="G4125" s="5"/>
      <c r="H4125" s="5"/>
    </row>
    <row r="4126" spans="1:8" ht="20.100000000000001" customHeight="1">
      <c r="A4126" s="6" t="s">
        <v>896</v>
      </c>
      <c r="B4126" s="6"/>
      <c r="C4126" s="6"/>
      <c r="D4126" s="6"/>
      <c r="E4126" s="6"/>
      <c r="F4126" s="6"/>
      <c r="G4126" s="6"/>
      <c r="H4126" s="6"/>
    </row>
    <row r="4127" spans="1:8" ht="15" customHeight="1">
      <c r="A4127" s="2" t="s">
        <v>1</v>
      </c>
      <c r="B4127" s="2"/>
      <c r="C4127" s="7" t="s">
        <v>2</v>
      </c>
      <c r="D4127" s="7"/>
      <c r="E4127" s="8" t="s">
        <v>3</v>
      </c>
      <c r="F4127" s="8" t="s">
        <v>4</v>
      </c>
      <c r="G4127" s="8" t="s">
        <v>5</v>
      </c>
      <c r="H4127" s="8" t="s">
        <v>6</v>
      </c>
    </row>
    <row r="4128" spans="1:8" ht="21" customHeight="1">
      <c r="A4128" s="9" t="s">
        <v>558</v>
      </c>
      <c r="B4128" s="10" t="s">
        <v>559</v>
      </c>
      <c r="C4128" s="11" t="s">
        <v>16</v>
      </c>
      <c r="D4128" s="11"/>
      <c r="E4128" s="9" t="s">
        <v>10</v>
      </c>
      <c r="F4128" s="12">
        <v>1</v>
      </c>
      <c r="G4128" s="13">
        <v>75.64</v>
      </c>
      <c r="H4128" s="13">
        <f>TRUNC(TRUNC(F4128,8)*G4128,2)</f>
        <v>75.64</v>
      </c>
    </row>
    <row r="4129" spans="1:8" ht="29.1" customHeight="1">
      <c r="A4129" s="9" t="s">
        <v>218</v>
      </c>
      <c r="B4129" s="10" t="s">
        <v>219</v>
      </c>
      <c r="C4129" s="11" t="s">
        <v>16</v>
      </c>
      <c r="D4129" s="11"/>
      <c r="E4129" s="9" t="s">
        <v>10</v>
      </c>
      <c r="F4129" s="12">
        <v>3</v>
      </c>
      <c r="G4129" s="13">
        <v>1.35</v>
      </c>
      <c r="H4129" s="13">
        <f>TRUNC(TRUNC(F4129,8)*G4129,2)</f>
        <v>4.05</v>
      </c>
    </row>
    <row r="4130" spans="1:8" ht="15" customHeight="1">
      <c r="A4130" s="4"/>
      <c r="B4130" s="4"/>
      <c r="C4130" s="4"/>
      <c r="D4130" s="4"/>
      <c r="E4130" s="4"/>
      <c r="F4130" s="14" t="s">
        <v>11</v>
      </c>
      <c r="G4130" s="14"/>
      <c r="H4130" s="15">
        <f>SUM(H4128:H4129)</f>
        <v>79.69</v>
      </c>
    </row>
    <row r="4131" spans="1:8" ht="15" customHeight="1">
      <c r="A4131" s="2" t="s">
        <v>26</v>
      </c>
      <c r="B4131" s="2"/>
      <c r="C4131" s="7" t="s">
        <v>2</v>
      </c>
      <c r="D4131" s="7"/>
      <c r="E4131" s="8" t="s">
        <v>3</v>
      </c>
      <c r="F4131" s="8" t="s">
        <v>4</v>
      </c>
      <c r="G4131" s="8" t="s">
        <v>5</v>
      </c>
      <c r="H4131" s="8" t="s">
        <v>6</v>
      </c>
    </row>
    <row r="4132" spans="1:8" ht="21" customHeight="1">
      <c r="A4132" s="9" t="s">
        <v>201</v>
      </c>
      <c r="B4132" s="10" t="s">
        <v>202</v>
      </c>
      <c r="C4132" s="11" t="s">
        <v>16</v>
      </c>
      <c r="D4132" s="11"/>
      <c r="E4132" s="9" t="s">
        <v>29</v>
      </c>
      <c r="F4132" s="12">
        <v>0.14280000000000001</v>
      </c>
      <c r="G4132" s="13">
        <v>22.45</v>
      </c>
      <c r="H4132" s="13">
        <f>TRUNC(TRUNC(F4132,8)*G4132,2)</f>
        <v>3.2</v>
      </c>
    </row>
    <row r="4133" spans="1:8" ht="15" customHeight="1">
      <c r="A4133" s="9" t="s">
        <v>203</v>
      </c>
      <c r="B4133" s="10" t="s">
        <v>204</v>
      </c>
      <c r="C4133" s="11" t="s">
        <v>16</v>
      </c>
      <c r="D4133" s="11"/>
      <c r="E4133" s="9" t="s">
        <v>29</v>
      </c>
      <c r="F4133" s="12">
        <v>0.14280000000000001</v>
      </c>
      <c r="G4133" s="13">
        <v>26.88</v>
      </c>
      <c r="H4133" s="13">
        <f>TRUNC(TRUNC(F4133,8)*G4133,2)</f>
        <v>3.83</v>
      </c>
    </row>
    <row r="4134" spans="1:8" ht="18" customHeight="1">
      <c r="A4134" s="4"/>
      <c r="B4134" s="4"/>
      <c r="C4134" s="4"/>
      <c r="D4134" s="4"/>
      <c r="E4134" s="4"/>
      <c r="F4134" s="14" t="s">
        <v>32</v>
      </c>
      <c r="G4134" s="14"/>
      <c r="H4134" s="15">
        <f>SUM(H4132:H4133)</f>
        <v>7.03</v>
      </c>
    </row>
    <row r="4135" spans="1:8" ht="15" customHeight="1">
      <c r="A4135" s="4"/>
      <c r="B4135" s="4"/>
      <c r="C4135" s="4"/>
      <c r="D4135" s="4"/>
      <c r="E4135" s="4"/>
      <c r="F4135" s="16" t="s">
        <v>12</v>
      </c>
      <c r="G4135" s="16"/>
      <c r="H4135" s="17">
        <f>SUM(H4130,H4134)</f>
        <v>86.72</v>
      </c>
    </row>
    <row r="4136" spans="1:8" ht="9.9499999999999993" customHeight="1">
      <c r="A4136" s="4"/>
      <c r="B4136" s="4"/>
      <c r="C4136" s="4"/>
      <c r="D4136" s="4"/>
      <c r="E4136" s="4"/>
      <c r="F4136" s="5"/>
      <c r="G4136" s="5"/>
      <c r="H4136" s="5"/>
    </row>
    <row r="4137" spans="1:8" ht="20.100000000000001" customHeight="1">
      <c r="A4137" s="6" t="s">
        <v>897</v>
      </c>
      <c r="B4137" s="6"/>
      <c r="C4137" s="6"/>
      <c r="D4137" s="6"/>
      <c r="E4137" s="6"/>
      <c r="F4137" s="6"/>
      <c r="G4137" s="6"/>
      <c r="H4137" s="6"/>
    </row>
    <row r="4138" spans="1:8" ht="15" customHeight="1">
      <c r="A4138" s="2" t="s">
        <v>1</v>
      </c>
      <c r="B4138" s="2"/>
      <c r="C4138" s="7" t="s">
        <v>2</v>
      </c>
      <c r="D4138" s="7"/>
      <c r="E4138" s="8" t="s">
        <v>3</v>
      </c>
      <c r="F4138" s="8" t="s">
        <v>4</v>
      </c>
      <c r="G4138" s="8" t="s">
        <v>5</v>
      </c>
      <c r="H4138" s="8" t="s">
        <v>6</v>
      </c>
    </row>
    <row r="4139" spans="1:8" ht="29.1" customHeight="1">
      <c r="A4139" s="9" t="s">
        <v>898</v>
      </c>
      <c r="B4139" s="10" t="s">
        <v>899</v>
      </c>
      <c r="C4139" s="11" t="s">
        <v>16</v>
      </c>
      <c r="D4139" s="11"/>
      <c r="E4139" s="9" t="s">
        <v>10</v>
      </c>
      <c r="F4139" s="12">
        <v>1</v>
      </c>
      <c r="G4139" s="13">
        <v>426.18</v>
      </c>
      <c r="H4139" s="13">
        <f>TRUNC(TRUNC(F4139,8)*G4139,2)</f>
        <v>426.18</v>
      </c>
    </row>
    <row r="4140" spans="1:8" ht="15" customHeight="1">
      <c r="A4140" s="4"/>
      <c r="B4140" s="4"/>
      <c r="C4140" s="4"/>
      <c r="D4140" s="4"/>
      <c r="E4140" s="4"/>
      <c r="F4140" s="14" t="s">
        <v>11</v>
      </c>
      <c r="G4140" s="14"/>
      <c r="H4140" s="15">
        <f>SUM(H4139:H4139)</f>
        <v>426.18</v>
      </c>
    </row>
    <row r="4141" spans="1:8" ht="15" customHeight="1">
      <c r="A4141" s="2" t="s">
        <v>26</v>
      </c>
      <c r="B4141" s="2"/>
      <c r="C4141" s="7" t="s">
        <v>2</v>
      </c>
      <c r="D4141" s="7"/>
      <c r="E4141" s="8" t="s">
        <v>3</v>
      </c>
      <c r="F4141" s="8" t="s">
        <v>4</v>
      </c>
      <c r="G4141" s="8" t="s">
        <v>5</v>
      </c>
      <c r="H4141" s="8" t="s">
        <v>6</v>
      </c>
    </row>
    <row r="4142" spans="1:8" ht="21" customHeight="1">
      <c r="A4142" s="9" t="s">
        <v>201</v>
      </c>
      <c r="B4142" s="10" t="s">
        <v>202</v>
      </c>
      <c r="C4142" s="11" t="s">
        <v>16</v>
      </c>
      <c r="D4142" s="11"/>
      <c r="E4142" s="9" t="s">
        <v>29</v>
      </c>
      <c r="F4142" s="12">
        <v>1.5233000000000001</v>
      </c>
      <c r="G4142" s="13">
        <v>22.45</v>
      </c>
      <c r="H4142" s="13">
        <f>TRUNC(TRUNC(F4142,8)*G4142,2)</f>
        <v>34.19</v>
      </c>
    </row>
    <row r="4143" spans="1:8" ht="15" customHeight="1">
      <c r="A4143" s="9" t="s">
        <v>203</v>
      </c>
      <c r="B4143" s="10" t="s">
        <v>204</v>
      </c>
      <c r="C4143" s="11" t="s">
        <v>16</v>
      </c>
      <c r="D4143" s="11"/>
      <c r="E4143" s="9" t="s">
        <v>29</v>
      </c>
      <c r="F4143" s="12">
        <v>1.5233000000000001</v>
      </c>
      <c r="G4143" s="13">
        <v>26.88</v>
      </c>
      <c r="H4143" s="13">
        <f>TRUNC(TRUNC(F4143,8)*G4143,2)</f>
        <v>40.94</v>
      </c>
    </row>
    <row r="4144" spans="1:8" ht="18" customHeight="1">
      <c r="A4144" s="4"/>
      <c r="B4144" s="4"/>
      <c r="C4144" s="4"/>
      <c r="D4144" s="4"/>
      <c r="E4144" s="4"/>
      <c r="F4144" s="14" t="s">
        <v>32</v>
      </c>
      <c r="G4144" s="14"/>
      <c r="H4144" s="15">
        <f>SUM(H4142:H4143)</f>
        <v>75.13</v>
      </c>
    </row>
    <row r="4145" spans="1:8" ht="15" customHeight="1">
      <c r="A4145" s="4"/>
      <c r="B4145" s="4"/>
      <c r="C4145" s="4"/>
      <c r="D4145" s="4"/>
      <c r="E4145" s="4"/>
      <c r="F4145" s="16" t="s">
        <v>12</v>
      </c>
      <c r="G4145" s="16"/>
      <c r="H4145" s="17">
        <f>SUM(H4140,H4144)</f>
        <v>501.31</v>
      </c>
    </row>
    <row r="4146" spans="1:8" ht="9.9499999999999993" customHeight="1">
      <c r="A4146" s="4"/>
      <c r="B4146" s="4"/>
      <c r="C4146" s="4"/>
      <c r="D4146" s="4"/>
      <c r="E4146" s="4"/>
      <c r="F4146" s="5"/>
      <c r="G4146" s="5"/>
      <c r="H4146" s="5"/>
    </row>
    <row r="4147" spans="1:8" ht="20.100000000000001" customHeight="1">
      <c r="A4147" s="6" t="s">
        <v>900</v>
      </c>
      <c r="B4147" s="6"/>
      <c r="C4147" s="6"/>
      <c r="D4147" s="6"/>
      <c r="E4147" s="6"/>
      <c r="F4147" s="6"/>
      <c r="G4147" s="6"/>
      <c r="H4147" s="6"/>
    </row>
    <row r="4148" spans="1:8" ht="15" customHeight="1">
      <c r="A4148" s="2" t="s">
        <v>1</v>
      </c>
      <c r="B4148" s="2"/>
      <c r="C4148" s="7" t="s">
        <v>2</v>
      </c>
      <c r="D4148" s="7"/>
      <c r="E4148" s="8" t="s">
        <v>3</v>
      </c>
      <c r="F4148" s="8" t="s">
        <v>4</v>
      </c>
      <c r="G4148" s="8" t="s">
        <v>5</v>
      </c>
      <c r="H4148" s="8" t="s">
        <v>6</v>
      </c>
    </row>
    <row r="4149" spans="1:8" ht="21" customHeight="1">
      <c r="A4149" s="9" t="s">
        <v>627</v>
      </c>
      <c r="B4149" s="10" t="s">
        <v>628</v>
      </c>
      <c r="C4149" s="11" t="s">
        <v>16</v>
      </c>
      <c r="D4149" s="11"/>
      <c r="E4149" s="9" t="s">
        <v>10</v>
      </c>
      <c r="F4149" s="12">
        <v>1</v>
      </c>
      <c r="G4149" s="13">
        <v>412.61</v>
      </c>
      <c r="H4149" s="13">
        <f>TRUNC(TRUNC(F4149,8)*G4149,2)</f>
        <v>412.61</v>
      </c>
    </row>
    <row r="4150" spans="1:8" ht="29.1" customHeight="1">
      <c r="A4150" s="9" t="s">
        <v>629</v>
      </c>
      <c r="B4150" s="10" t="s">
        <v>630</v>
      </c>
      <c r="C4150" s="11" t="s">
        <v>16</v>
      </c>
      <c r="D4150" s="11"/>
      <c r="E4150" s="9" t="s">
        <v>10</v>
      </c>
      <c r="F4150" s="12">
        <v>3</v>
      </c>
      <c r="G4150" s="13">
        <v>7.3</v>
      </c>
      <c r="H4150" s="13">
        <f>TRUNC(TRUNC(F4150,8)*G4150,2)</f>
        <v>21.9</v>
      </c>
    </row>
    <row r="4151" spans="1:8" ht="15" customHeight="1">
      <c r="A4151" s="4"/>
      <c r="B4151" s="4"/>
      <c r="C4151" s="4"/>
      <c r="D4151" s="4"/>
      <c r="E4151" s="4"/>
      <c r="F4151" s="14" t="s">
        <v>11</v>
      </c>
      <c r="G4151" s="14"/>
      <c r="H4151" s="15">
        <f>SUM(H4149:H4150)</f>
        <v>434.51</v>
      </c>
    </row>
    <row r="4152" spans="1:8" ht="15" customHeight="1">
      <c r="A4152" s="2" t="s">
        <v>26</v>
      </c>
      <c r="B4152" s="2"/>
      <c r="C4152" s="7" t="s">
        <v>2</v>
      </c>
      <c r="D4152" s="7"/>
      <c r="E4152" s="8" t="s">
        <v>3</v>
      </c>
      <c r="F4152" s="8" t="s">
        <v>4</v>
      </c>
      <c r="G4152" s="8" t="s">
        <v>5</v>
      </c>
      <c r="H4152" s="8" t="s">
        <v>6</v>
      </c>
    </row>
    <row r="4153" spans="1:8" ht="21" customHeight="1">
      <c r="A4153" s="9" t="s">
        <v>201</v>
      </c>
      <c r="B4153" s="10" t="s">
        <v>202</v>
      </c>
      <c r="C4153" s="11" t="s">
        <v>16</v>
      </c>
      <c r="D4153" s="11"/>
      <c r="E4153" s="9" t="s">
        <v>29</v>
      </c>
      <c r="F4153" s="12">
        <v>1.3231999999999999</v>
      </c>
      <c r="G4153" s="13">
        <v>22.45</v>
      </c>
      <c r="H4153" s="13">
        <f>TRUNC(TRUNC(F4153,8)*G4153,2)</f>
        <v>29.7</v>
      </c>
    </row>
    <row r="4154" spans="1:8" ht="15" customHeight="1">
      <c r="A4154" s="9" t="s">
        <v>203</v>
      </c>
      <c r="B4154" s="10" t="s">
        <v>204</v>
      </c>
      <c r="C4154" s="11" t="s">
        <v>16</v>
      </c>
      <c r="D4154" s="11"/>
      <c r="E4154" s="9" t="s">
        <v>29</v>
      </c>
      <c r="F4154" s="12">
        <v>1.3231999999999999</v>
      </c>
      <c r="G4154" s="13">
        <v>26.88</v>
      </c>
      <c r="H4154" s="13">
        <f>TRUNC(TRUNC(F4154,8)*G4154,2)</f>
        <v>35.56</v>
      </c>
    </row>
    <row r="4155" spans="1:8" ht="18" customHeight="1">
      <c r="A4155" s="4"/>
      <c r="B4155" s="4"/>
      <c r="C4155" s="4"/>
      <c r="D4155" s="4"/>
      <c r="E4155" s="4"/>
      <c r="F4155" s="14" t="s">
        <v>32</v>
      </c>
      <c r="G4155" s="14"/>
      <c r="H4155" s="15">
        <f>SUM(H4153:H4154)</f>
        <v>65.260000000000005</v>
      </c>
    </row>
    <row r="4156" spans="1:8" ht="15" customHeight="1">
      <c r="A4156" s="4"/>
      <c r="B4156" s="4"/>
      <c r="C4156" s="4"/>
      <c r="D4156" s="4"/>
      <c r="E4156" s="4"/>
      <c r="F4156" s="16" t="s">
        <v>12</v>
      </c>
      <c r="G4156" s="16"/>
      <c r="H4156" s="17">
        <f>SUM(H4151,H4155)</f>
        <v>499.77</v>
      </c>
    </row>
    <row r="4157" spans="1:8" ht="9.9499999999999993" customHeight="1">
      <c r="A4157" s="4"/>
      <c r="B4157" s="4"/>
      <c r="C4157" s="4"/>
      <c r="D4157" s="4"/>
      <c r="E4157" s="4"/>
      <c r="F4157" s="5"/>
      <c r="G4157" s="5"/>
      <c r="H4157" s="5"/>
    </row>
    <row r="4158" spans="1:8" ht="20.100000000000001" customHeight="1">
      <c r="A4158" s="6" t="s">
        <v>901</v>
      </c>
      <c r="B4158" s="6"/>
      <c r="C4158" s="6"/>
      <c r="D4158" s="6"/>
      <c r="E4158" s="6"/>
      <c r="F4158" s="6"/>
      <c r="G4158" s="6"/>
      <c r="H4158" s="6"/>
    </row>
    <row r="4159" spans="1:8" ht="15" customHeight="1">
      <c r="A4159" s="2" t="s">
        <v>1</v>
      </c>
      <c r="B4159" s="2"/>
      <c r="C4159" s="7" t="s">
        <v>2</v>
      </c>
      <c r="D4159" s="7"/>
      <c r="E4159" s="8" t="s">
        <v>3</v>
      </c>
      <c r="F4159" s="8" t="s">
        <v>4</v>
      </c>
      <c r="G4159" s="8" t="s">
        <v>5</v>
      </c>
      <c r="H4159" s="8" t="s">
        <v>6</v>
      </c>
    </row>
    <row r="4160" spans="1:8" ht="21" customHeight="1">
      <c r="A4160" s="9" t="s">
        <v>902</v>
      </c>
      <c r="B4160" s="10" t="s">
        <v>903</v>
      </c>
      <c r="C4160" s="11" t="s">
        <v>16</v>
      </c>
      <c r="D4160" s="11"/>
      <c r="E4160" s="9" t="s">
        <v>10</v>
      </c>
      <c r="F4160" s="12">
        <v>1</v>
      </c>
      <c r="G4160" s="13">
        <v>1511.13</v>
      </c>
      <c r="H4160" s="13">
        <f>TRUNC(TRUNC(F4160,8)*G4160,2)</f>
        <v>1511.13</v>
      </c>
    </row>
    <row r="4161" spans="1:8" ht="29.1" customHeight="1">
      <c r="A4161" s="9" t="s">
        <v>566</v>
      </c>
      <c r="B4161" s="10" t="s">
        <v>567</v>
      </c>
      <c r="C4161" s="11" t="s">
        <v>16</v>
      </c>
      <c r="D4161" s="11"/>
      <c r="E4161" s="9" t="s">
        <v>10</v>
      </c>
      <c r="F4161" s="12">
        <v>3</v>
      </c>
      <c r="G4161" s="13">
        <v>15.76</v>
      </c>
      <c r="H4161" s="13">
        <f>TRUNC(TRUNC(F4161,8)*G4161,2)</f>
        <v>47.28</v>
      </c>
    </row>
    <row r="4162" spans="1:8" ht="15" customHeight="1">
      <c r="A4162" s="4"/>
      <c r="B4162" s="4"/>
      <c r="C4162" s="4"/>
      <c r="D4162" s="4"/>
      <c r="E4162" s="4"/>
      <c r="F4162" s="14" t="s">
        <v>11</v>
      </c>
      <c r="G4162" s="14"/>
      <c r="H4162" s="15">
        <f>SUM(H4160:H4161)</f>
        <v>1558.41</v>
      </c>
    </row>
    <row r="4163" spans="1:8" ht="15" customHeight="1">
      <c r="A4163" s="2" t="s">
        <v>26</v>
      </c>
      <c r="B4163" s="2"/>
      <c r="C4163" s="7" t="s">
        <v>2</v>
      </c>
      <c r="D4163" s="7"/>
      <c r="E4163" s="8" t="s">
        <v>3</v>
      </c>
      <c r="F4163" s="8" t="s">
        <v>4</v>
      </c>
      <c r="G4163" s="8" t="s">
        <v>5</v>
      </c>
      <c r="H4163" s="8" t="s">
        <v>6</v>
      </c>
    </row>
    <row r="4164" spans="1:8" ht="21" customHeight="1">
      <c r="A4164" s="9" t="s">
        <v>201</v>
      </c>
      <c r="B4164" s="10" t="s">
        <v>202</v>
      </c>
      <c r="C4164" s="11" t="s">
        <v>16</v>
      </c>
      <c r="D4164" s="11"/>
      <c r="E4164" s="9" t="s">
        <v>29</v>
      </c>
      <c r="F4164" s="12">
        <v>1.3231999999999999</v>
      </c>
      <c r="G4164" s="13">
        <v>22.45</v>
      </c>
      <c r="H4164" s="13">
        <f>TRUNC(TRUNC(F4164,8)*G4164,2)</f>
        <v>29.7</v>
      </c>
    </row>
    <row r="4165" spans="1:8" ht="15" customHeight="1">
      <c r="A4165" s="9" t="s">
        <v>203</v>
      </c>
      <c r="B4165" s="10" t="s">
        <v>204</v>
      </c>
      <c r="C4165" s="11" t="s">
        <v>16</v>
      </c>
      <c r="D4165" s="11"/>
      <c r="E4165" s="9" t="s">
        <v>29</v>
      </c>
      <c r="F4165" s="12">
        <v>1.3231999999999999</v>
      </c>
      <c r="G4165" s="13">
        <v>26.88</v>
      </c>
      <c r="H4165" s="13">
        <f>TRUNC(TRUNC(F4165,8)*G4165,2)</f>
        <v>35.56</v>
      </c>
    </row>
    <row r="4166" spans="1:8" ht="18" customHeight="1">
      <c r="A4166" s="4"/>
      <c r="B4166" s="4"/>
      <c r="C4166" s="4"/>
      <c r="D4166" s="4"/>
      <c r="E4166" s="4"/>
      <c r="F4166" s="14" t="s">
        <v>32</v>
      </c>
      <c r="G4166" s="14"/>
      <c r="H4166" s="15">
        <f>SUM(H4164:H4165)</f>
        <v>65.260000000000005</v>
      </c>
    </row>
    <row r="4167" spans="1:8" ht="15" customHeight="1">
      <c r="A4167" s="4"/>
      <c r="B4167" s="4"/>
      <c r="C4167" s="4"/>
      <c r="D4167" s="4"/>
      <c r="E4167" s="4"/>
      <c r="F4167" s="16" t="s">
        <v>12</v>
      </c>
      <c r="G4167" s="16"/>
      <c r="H4167" s="17">
        <f>SUM(H4162,H4166)</f>
        <v>1623.67</v>
      </c>
    </row>
    <row r="4168" spans="1:8" ht="9.9499999999999993" customHeight="1">
      <c r="A4168" s="4"/>
      <c r="B4168" s="4"/>
      <c r="C4168" s="4"/>
      <c r="D4168" s="4"/>
      <c r="E4168" s="4"/>
      <c r="F4168" s="5"/>
      <c r="G4168" s="5"/>
      <c r="H4168" s="5"/>
    </row>
    <row r="4169" spans="1:8" ht="20.100000000000001" customHeight="1">
      <c r="A4169" s="6" t="s">
        <v>904</v>
      </c>
      <c r="B4169" s="6"/>
      <c r="C4169" s="6"/>
      <c r="D4169" s="6"/>
      <c r="E4169" s="6"/>
      <c r="F4169" s="6"/>
      <c r="G4169" s="6"/>
      <c r="H4169" s="6"/>
    </row>
    <row r="4170" spans="1:8" ht="15" customHeight="1">
      <c r="A4170" s="2" t="s">
        <v>1</v>
      </c>
      <c r="B4170" s="2"/>
      <c r="C4170" s="7" t="s">
        <v>2</v>
      </c>
      <c r="D4170" s="7"/>
      <c r="E4170" s="8" t="s">
        <v>3</v>
      </c>
      <c r="F4170" s="8" t="s">
        <v>4</v>
      </c>
      <c r="G4170" s="8" t="s">
        <v>5</v>
      </c>
      <c r="H4170" s="8" t="s">
        <v>6</v>
      </c>
    </row>
    <row r="4171" spans="1:8" ht="21" customHeight="1">
      <c r="A4171" s="9" t="s">
        <v>757</v>
      </c>
      <c r="B4171" s="10" t="s">
        <v>758</v>
      </c>
      <c r="C4171" s="11" t="s">
        <v>16</v>
      </c>
      <c r="D4171" s="11"/>
      <c r="E4171" s="9" t="s">
        <v>10</v>
      </c>
      <c r="F4171" s="12">
        <v>1</v>
      </c>
      <c r="G4171" s="13">
        <v>1100.0899999999999</v>
      </c>
      <c r="H4171" s="13">
        <f>TRUNC(TRUNC(F4171,8)*G4171,2)</f>
        <v>1100.0899999999999</v>
      </c>
    </row>
    <row r="4172" spans="1:8" ht="29.1" customHeight="1">
      <c r="A4172" s="9" t="s">
        <v>566</v>
      </c>
      <c r="B4172" s="10" t="s">
        <v>567</v>
      </c>
      <c r="C4172" s="11" t="s">
        <v>16</v>
      </c>
      <c r="D4172" s="11"/>
      <c r="E4172" s="9" t="s">
        <v>10</v>
      </c>
      <c r="F4172" s="12">
        <v>3</v>
      </c>
      <c r="G4172" s="13">
        <v>15.76</v>
      </c>
      <c r="H4172" s="13">
        <f>TRUNC(TRUNC(F4172,8)*G4172,2)</f>
        <v>47.28</v>
      </c>
    </row>
    <row r="4173" spans="1:8" ht="15" customHeight="1">
      <c r="A4173" s="4"/>
      <c r="B4173" s="4"/>
      <c r="C4173" s="4"/>
      <c r="D4173" s="4"/>
      <c r="E4173" s="4"/>
      <c r="F4173" s="14" t="s">
        <v>11</v>
      </c>
      <c r="G4173" s="14"/>
      <c r="H4173" s="15">
        <f>SUM(H4171:H4172)</f>
        <v>1147.3699999999999</v>
      </c>
    </row>
    <row r="4174" spans="1:8" ht="15" customHeight="1">
      <c r="A4174" s="2" t="s">
        <v>26</v>
      </c>
      <c r="B4174" s="2"/>
      <c r="C4174" s="7" t="s">
        <v>2</v>
      </c>
      <c r="D4174" s="7"/>
      <c r="E4174" s="8" t="s">
        <v>3</v>
      </c>
      <c r="F4174" s="8" t="s">
        <v>4</v>
      </c>
      <c r="G4174" s="8" t="s">
        <v>5</v>
      </c>
      <c r="H4174" s="8" t="s">
        <v>6</v>
      </c>
    </row>
    <row r="4175" spans="1:8" ht="21" customHeight="1">
      <c r="A4175" s="9" t="s">
        <v>201</v>
      </c>
      <c r="B4175" s="10" t="s">
        <v>202</v>
      </c>
      <c r="C4175" s="11" t="s">
        <v>16</v>
      </c>
      <c r="D4175" s="11"/>
      <c r="E4175" s="9" t="s">
        <v>29</v>
      </c>
      <c r="F4175" s="12">
        <v>1.3231999999999999</v>
      </c>
      <c r="G4175" s="13">
        <v>22.45</v>
      </c>
      <c r="H4175" s="13">
        <f>TRUNC(TRUNC(F4175,8)*G4175,2)</f>
        <v>29.7</v>
      </c>
    </row>
    <row r="4176" spans="1:8" ht="15" customHeight="1">
      <c r="A4176" s="9" t="s">
        <v>203</v>
      </c>
      <c r="B4176" s="10" t="s">
        <v>204</v>
      </c>
      <c r="C4176" s="11" t="s">
        <v>16</v>
      </c>
      <c r="D4176" s="11"/>
      <c r="E4176" s="9" t="s">
        <v>29</v>
      </c>
      <c r="F4176" s="12">
        <v>1.3231999999999999</v>
      </c>
      <c r="G4176" s="13">
        <v>26.88</v>
      </c>
      <c r="H4176" s="13">
        <f>TRUNC(TRUNC(F4176,8)*G4176,2)</f>
        <v>35.56</v>
      </c>
    </row>
    <row r="4177" spans="1:8" ht="18" customHeight="1">
      <c r="A4177" s="4"/>
      <c r="B4177" s="4"/>
      <c r="C4177" s="4"/>
      <c r="D4177" s="4"/>
      <c r="E4177" s="4"/>
      <c r="F4177" s="14" t="s">
        <v>32</v>
      </c>
      <c r="G4177" s="14"/>
      <c r="H4177" s="15">
        <f>SUM(H4175:H4176)</f>
        <v>65.260000000000005</v>
      </c>
    </row>
    <row r="4178" spans="1:8" ht="15" customHeight="1">
      <c r="A4178" s="4"/>
      <c r="B4178" s="4"/>
      <c r="C4178" s="4"/>
      <c r="D4178" s="4"/>
      <c r="E4178" s="4"/>
      <c r="F4178" s="16" t="s">
        <v>12</v>
      </c>
      <c r="G4178" s="16"/>
      <c r="H4178" s="17">
        <f>SUM(H4173,H4177)</f>
        <v>1212.6299999999999</v>
      </c>
    </row>
    <row r="4179" spans="1:8" ht="9.9499999999999993" customHeight="1">
      <c r="A4179" s="4"/>
      <c r="B4179" s="4"/>
      <c r="C4179" s="4"/>
      <c r="D4179" s="4"/>
      <c r="E4179" s="4"/>
      <c r="F4179" s="5"/>
      <c r="G4179" s="5"/>
      <c r="H4179" s="5"/>
    </row>
    <row r="4180" spans="1:8" ht="20.100000000000001" customHeight="1">
      <c r="A4180" s="6" t="s">
        <v>905</v>
      </c>
      <c r="B4180" s="6"/>
      <c r="C4180" s="6"/>
      <c r="D4180" s="6"/>
      <c r="E4180" s="6"/>
      <c r="F4180" s="6"/>
      <c r="G4180" s="6"/>
      <c r="H4180" s="6"/>
    </row>
    <row r="4181" spans="1:8" ht="15" customHeight="1">
      <c r="A4181" s="2" t="s">
        <v>1</v>
      </c>
      <c r="B4181" s="2"/>
      <c r="C4181" s="7" t="s">
        <v>2</v>
      </c>
      <c r="D4181" s="7"/>
      <c r="E4181" s="8" t="s">
        <v>3</v>
      </c>
      <c r="F4181" s="8" t="s">
        <v>4</v>
      </c>
      <c r="G4181" s="8" t="s">
        <v>5</v>
      </c>
      <c r="H4181" s="8" t="s">
        <v>6</v>
      </c>
    </row>
    <row r="4182" spans="1:8" ht="21" customHeight="1">
      <c r="A4182" s="9" t="s">
        <v>738</v>
      </c>
      <c r="B4182" s="10" t="s">
        <v>739</v>
      </c>
      <c r="C4182" s="11" t="s">
        <v>16</v>
      </c>
      <c r="D4182" s="11"/>
      <c r="E4182" s="9" t="s">
        <v>10</v>
      </c>
      <c r="F4182" s="12">
        <v>1</v>
      </c>
      <c r="G4182" s="13">
        <v>1511.13</v>
      </c>
      <c r="H4182" s="13">
        <f>ROUND(ROUND(F4182,8)*G4182,2)</f>
        <v>1511.13</v>
      </c>
    </row>
    <row r="4183" spans="1:8" ht="29.1" customHeight="1">
      <c r="A4183" s="9" t="s">
        <v>566</v>
      </c>
      <c r="B4183" s="10" t="s">
        <v>567</v>
      </c>
      <c r="C4183" s="11" t="s">
        <v>16</v>
      </c>
      <c r="D4183" s="11"/>
      <c r="E4183" s="9" t="s">
        <v>10</v>
      </c>
      <c r="F4183" s="12">
        <v>3</v>
      </c>
      <c r="G4183" s="13">
        <v>15.76</v>
      </c>
      <c r="H4183" s="13">
        <f>ROUND(ROUND(F4183,8)*G4183,2)</f>
        <v>47.28</v>
      </c>
    </row>
    <row r="4184" spans="1:8" ht="15" customHeight="1">
      <c r="A4184" s="4"/>
      <c r="B4184" s="4"/>
      <c r="C4184" s="4"/>
      <c r="D4184" s="4"/>
      <c r="E4184" s="4"/>
      <c r="F4184" s="14" t="s">
        <v>11</v>
      </c>
      <c r="G4184" s="14"/>
      <c r="H4184" s="15">
        <f>SUM(H4182:H4183)</f>
        <v>1558.41</v>
      </c>
    </row>
    <row r="4185" spans="1:8" ht="15" customHeight="1">
      <c r="A4185" s="2" t="s">
        <v>26</v>
      </c>
      <c r="B4185" s="2"/>
      <c r="C4185" s="7" t="s">
        <v>2</v>
      </c>
      <c r="D4185" s="7"/>
      <c r="E4185" s="8" t="s">
        <v>3</v>
      </c>
      <c r="F4185" s="8" t="s">
        <v>4</v>
      </c>
      <c r="G4185" s="8" t="s">
        <v>5</v>
      </c>
      <c r="H4185" s="8" t="s">
        <v>6</v>
      </c>
    </row>
    <row r="4186" spans="1:8" ht="21" customHeight="1">
      <c r="A4186" s="9" t="s">
        <v>201</v>
      </c>
      <c r="B4186" s="10" t="s">
        <v>202</v>
      </c>
      <c r="C4186" s="11" t="s">
        <v>16</v>
      </c>
      <c r="D4186" s="11"/>
      <c r="E4186" s="9" t="s">
        <v>29</v>
      </c>
      <c r="F4186" s="12">
        <v>1.3231999999999999</v>
      </c>
      <c r="G4186" s="13">
        <v>22.45</v>
      </c>
      <c r="H4186" s="13">
        <f>ROUND(ROUND(F4186,8)*G4186,2)</f>
        <v>29.71</v>
      </c>
    </row>
    <row r="4187" spans="1:8" ht="15" customHeight="1">
      <c r="A4187" s="9" t="s">
        <v>203</v>
      </c>
      <c r="B4187" s="10" t="s">
        <v>204</v>
      </c>
      <c r="C4187" s="11" t="s">
        <v>16</v>
      </c>
      <c r="D4187" s="11"/>
      <c r="E4187" s="9" t="s">
        <v>29</v>
      </c>
      <c r="F4187" s="12">
        <v>1.3231999999999999</v>
      </c>
      <c r="G4187" s="13">
        <v>26.88</v>
      </c>
      <c r="H4187" s="13">
        <f>ROUND(ROUND(F4187,8)*G4187,2)</f>
        <v>35.57</v>
      </c>
    </row>
    <row r="4188" spans="1:8" ht="18" customHeight="1">
      <c r="A4188" s="4"/>
      <c r="B4188" s="4"/>
      <c r="C4188" s="4"/>
      <c r="D4188" s="4"/>
      <c r="E4188" s="4"/>
      <c r="F4188" s="14" t="s">
        <v>32</v>
      </c>
      <c r="G4188" s="14"/>
      <c r="H4188" s="15">
        <f>SUM(H4186:H4187)</f>
        <v>65.28</v>
      </c>
    </row>
    <row r="4189" spans="1:8" ht="15" customHeight="1">
      <c r="A4189" s="18" t="s">
        <v>399</v>
      </c>
      <c r="B4189" s="18"/>
      <c r="C4189" s="18"/>
      <c r="D4189" s="4"/>
      <c r="E4189" s="4"/>
      <c r="F4189" s="16" t="s">
        <v>12</v>
      </c>
      <c r="G4189" s="16"/>
      <c r="H4189" s="17">
        <v>1623.69</v>
      </c>
    </row>
    <row r="4190" spans="1:8" ht="9.9499999999999993" customHeight="1">
      <c r="A4190" s="4"/>
      <c r="B4190" s="4"/>
      <c r="C4190" s="4"/>
      <c r="D4190" s="4"/>
      <c r="E4190" s="4"/>
      <c r="F4190" s="5"/>
      <c r="G4190" s="5"/>
      <c r="H4190" s="5"/>
    </row>
    <row r="4191" spans="1:8" ht="20.100000000000001" customHeight="1">
      <c r="A4191" s="6" t="s">
        <v>906</v>
      </c>
      <c r="B4191" s="6"/>
      <c r="C4191" s="6"/>
      <c r="D4191" s="6"/>
      <c r="E4191" s="6"/>
      <c r="F4191" s="6"/>
      <c r="G4191" s="6"/>
      <c r="H4191" s="6"/>
    </row>
    <row r="4192" spans="1:8" ht="15" customHeight="1">
      <c r="A4192" s="2" t="s">
        <v>1</v>
      </c>
      <c r="B4192" s="2"/>
      <c r="C4192" s="7" t="s">
        <v>2</v>
      </c>
      <c r="D4192" s="7"/>
      <c r="E4192" s="8" t="s">
        <v>3</v>
      </c>
      <c r="F4192" s="8" t="s">
        <v>4</v>
      </c>
      <c r="G4192" s="8" t="s">
        <v>5</v>
      </c>
      <c r="H4192" s="8" t="s">
        <v>6</v>
      </c>
    </row>
    <row r="4193" spans="1:8" ht="21" customHeight="1">
      <c r="A4193" s="9" t="s">
        <v>748</v>
      </c>
      <c r="B4193" s="10" t="s">
        <v>749</v>
      </c>
      <c r="C4193" s="11" t="s">
        <v>16</v>
      </c>
      <c r="D4193" s="11"/>
      <c r="E4193" s="9" t="s">
        <v>10</v>
      </c>
      <c r="F4193" s="12">
        <v>1</v>
      </c>
      <c r="G4193" s="13">
        <v>1782.96</v>
      </c>
      <c r="H4193" s="13">
        <f>ROUND(ROUND(F4193,8)*G4193,2)</f>
        <v>1782.96</v>
      </c>
    </row>
    <row r="4194" spans="1:8" ht="29.1" customHeight="1">
      <c r="A4194" s="9" t="s">
        <v>566</v>
      </c>
      <c r="B4194" s="10" t="s">
        <v>567</v>
      </c>
      <c r="C4194" s="11" t="s">
        <v>16</v>
      </c>
      <c r="D4194" s="11"/>
      <c r="E4194" s="9" t="s">
        <v>10</v>
      </c>
      <c r="F4194" s="12">
        <v>3</v>
      </c>
      <c r="G4194" s="13">
        <v>15.76</v>
      </c>
      <c r="H4194" s="13">
        <f>ROUND(ROUND(F4194,8)*G4194,2)</f>
        <v>47.28</v>
      </c>
    </row>
    <row r="4195" spans="1:8" ht="15" customHeight="1">
      <c r="A4195" s="4"/>
      <c r="B4195" s="4"/>
      <c r="C4195" s="4"/>
      <c r="D4195" s="4"/>
      <c r="E4195" s="4"/>
      <c r="F4195" s="14" t="s">
        <v>11</v>
      </c>
      <c r="G4195" s="14"/>
      <c r="H4195" s="15">
        <f>SUM(H4193:H4194)</f>
        <v>1830.24</v>
      </c>
    </row>
    <row r="4196" spans="1:8" ht="15" customHeight="1">
      <c r="A4196" s="2" t="s">
        <v>26</v>
      </c>
      <c r="B4196" s="2"/>
      <c r="C4196" s="7" t="s">
        <v>2</v>
      </c>
      <c r="D4196" s="7"/>
      <c r="E4196" s="8" t="s">
        <v>3</v>
      </c>
      <c r="F4196" s="8" t="s">
        <v>4</v>
      </c>
      <c r="G4196" s="8" t="s">
        <v>5</v>
      </c>
      <c r="H4196" s="8" t="s">
        <v>6</v>
      </c>
    </row>
    <row r="4197" spans="1:8" ht="21" customHeight="1">
      <c r="A4197" s="9" t="s">
        <v>201</v>
      </c>
      <c r="B4197" s="10" t="s">
        <v>202</v>
      </c>
      <c r="C4197" s="11" t="s">
        <v>16</v>
      </c>
      <c r="D4197" s="11"/>
      <c r="E4197" s="9" t="s">
        <v>29</v>
      </c>
      <c r="F4197" s="12">
        <v>1.3231999999999999</v>
      </c>
      <c r="G4197" s="13">
        <v>22.45</v>
      </c>
      <c r="H4197" s="13">
        <f>ROUND(ROUND(F4197,8)*G4197,2)</f>
        <v>29.71</v>
      </c>
    </row>
    <row r="4198" spans="1:8" ht="15" customHeight="1">
      <c r="A4198" s="9" t="s">
        <v>203</v>
      </c>
      <c r="B4198" s="10" t="s">
        <v>204</v>
      </c>
      <c r="C4198" s="11" t="s">
        <v>16</v>
      </c>
      <c r="D4198" s="11"/>
      <c r="E4198" s="9" t="s">
        <v>29</v>
      </c>
      <c r="F4198" s="12">
        <v>1.3231999999999999</v>
      </c>
      <c r="G4198" s="13">
        <v>26.88</v>
      </c>
      <c r="H4198" s="13">
        <f>ROUND(ROUND(F4198,8)*G4198,2)</f>
        <v>35.57</v>
      </c>
    </row>
    <row r="4199" spans="1:8" ht="18" customHeight="1">
      <c r="A4199" s="4"/>
      <c r="B4199" s="4"/>
      <c r="C4199" s="4"/>
      <c r="D4199" s="4"/>
      <c r="E4199" s="4"/>
      <c r="F4199" s="14" t="s">
        <v>32</v>
      </c>
      <c r="G4199" s="14"/>
      <c r="H4199" s="15">
        <f>SUM(H4197:H4198)</f>
        <v>65.28</v>
      </c>
    </row>
    <row r="4200" spans="1:8" ht="15" customHeight="1">
      <c r="A4200" s="18" t="s">
        <v>399</v>
      </c>
      <c r="B4200" s="18"/>
      <c r="C4200" s="18"/>
      <c r="D4200" s="4"/>
      <c r="E4200" s="4"/>
      <c r="F4200" s="16" t="s">
        <v>12</v>
      </c>
      <c r="G4200" s="16"/>
      <c r="H4200" s="17">
        <v>1895.52</v>
      </c>
    </row>
    <row r="4201" spans="1:8" ht="9.9499999999999993" customHeight="1">
      <c r="A4201" s="4"/>
      <c r="B4201" s="4"/>
      <c r="C4201" s="4"/>
      <c r="D4201" s="4"/>
      <c r="E4201" s="4"/>
      <c r="F4201" s="5"/>
      <c r="G4201" s="5"/>
      <c r="H4201" s="5"/>
    </row>
    <row r="4202" spans="1:8" ht="20.100000000000001" customHeight="1">
      <c r="A4202" s="6" t="s">
        <v>907</v>
      </c>
      <c r="B4202" s="6"/>
      <c r="C4202" s="6"/>
      <c r="D4202" s="6"/>
      <c r="E4202" s="6"/>
      <c r="F4202" s="6"/>
      <c r="G4202" s="6"/>
      <c r="H4202" s="6"/>
    </row>
    <row r="4203" spans="1:8" ht="15" customHeight="1">
      <c r="A4203" s="2" t="s">
        <v>1</v>
      </c>
      <c r="B4203" s="2"/>
      <c r="C4203" s="7" t="s">
        <v>2</v>
      </c>
      <c r="D4203" s="7"/>
      <c r="E4203" s="8" t="s">
        <v>3</v>
      </c>
      <c r="F4203" s="8" t="s">
        <v>4</v>
      </c>
      <c r="G4203" s="8" t="s">
        <v>5</v>
      </c>
      <c r="H4203" s="8" t="s">
        <v>6</v>
      </c>
    </row>
    <row r="4204" spans="1:8" ht="15" customHeight="1">
      <c r="A4204" s="9" t="s">
        <v>908</v>
      </c>
      <c r="B4204" s="10" t="s">
        <v>909</v>
      </c>
      <c r="C4204" s="11" t="s">
        <v>265</v>
      </c>
      <c r="D4204" s="11"/>
      <c r="E4204" s="9" t="s">
        <v>266</v>
      </c>
      <c r="F4204" s="12">
        <v>1</v>
      </c>
      <c r="G4204" s="13">
        <v>8797</v>
      </c>
      <c r="H4204" s="13">
        <f>ROUND(ROUND(F4204,8)*G4204,2)</f>
        <v>8797</v>
      </c>
    </row>
    <row r="4205" spans="1:8" ht="15" customHeight="1">
      <c r="A4205" s="4"/>
      <c r="B4205" s="4"/>
      <c r="C4205" s="4"/>
      <c r="D4205" s="4"/>
      <c r="E4205" s="4"/>
      <c r="F4205" s="14" t="s">
        <v>11</v>
      </c>
      <c r="G4205" s="14"/>
      <c r="H4205" s="15">
        <f>SUM(H4204:H4204)</f>
        <v>8797</v>
      </c>
    </row>
    <row r="4206" spans="1:8" ht="15" customHeight="1">
      <c r="A4206" s="2" t="s">
        <v>26</v>
      </c>
      <c r="B4206" s="2"/>
      <c r="C4206" s="7" t="s">
        <v>2</v>
      </c>
      <c r="D4206" s="7"/>
      <c r="E4206" s="8" t="s">
        <v>3</v>
      </c>
      <c r="F4206" s="8" t="s">
        <v>4</v>
      </c>
      <c r="G4206" s="8" t="s">
        <v>5</v>
      </c>
      <c r="H4206" s="8" t="s">
        <v>6</v>
      </c>
    </row>
    <row r="4207" spans="1:8" ht="15" customHeight="1">
      <c r="A4207" s="9" t="s">
        <v>203</v>
      </c>
      <c r="B4207" s="10" t="s">
        <v>204</v>
      </c>
      <c r="C4207" s="11" t="s">
        <v>16</v>
      </c>
      <c r="D4207" s="11"/>
      <c r="E4207" s="9" t="s">
        <v>29</v>
      </c>
      <c r="F4207" s="12">
        <v>10</v>
      </c>
      <c r="G4207" s="13">
        <v>26.88</v>
      </c>
      <c r="H4207" s="13">
        <f>ROUND(ROUND(F4207,8)*G4207,2)</f>
        <v>268.8</v>
      </c>
    </row>
    <row r="4208" spans="1:8" ht="15" customHeight="1">
      <c r="A4208" s="9" t="s">
        <v>30</v>
      </c>
      <c r="B4208" s="10" t="s">
        <v>31</v>
      </c>
      <c r="C4208" s="11" t="s">
        <v>16</v>
      </c>
      <c r="D4208" s="11"/>
      <c r="E4208" s="9" t="s">
        <v>29</v>
      </c>
      <c r="F4208" s="12">
        <v>5</v>
      </c>
      <c r="G4208" s="13">
        <v>21.05</v>
      </c>
      <c r="H4208" s="13">
        <f>ROUND(ROUND(F4208,8)*G4208,2)</f>
        <v>105.25</v>
      </c>
    </row>
    <row r="4209" spans="1:8" ht="18" customHeight="1">
      <c r="A4209" s="4"/>
      <c r="B4209" s="4"/>
      <c r="C4209" s="4"/>
      <c r="D4209" s="4"/>
      <c r="E4209" s="4"/>
      <c r="F4209" s="14" t="s">
        <v>32</v>
      </c>
      <c r="G4209" s="14"/>
      <c r="H4209" s="15">
        <f>SUM(H4207:H4208)</f>
        <v>374.05</v>
      </c>
    </row>
    <row r="4210" spans="1:8" ht="15" customHeight="1">
      <c r="A4210" s="4"/>
      <c r="B4210" s="4"/>
      <c r="C4210" s="4"/>
      <c r="D4210" s="4"/>
      <c r="E4210" s="4"/>
      <c r="F4210" s="16" t="s">
        <v>12</v>
      </c>
      <c r="G4210" s="16"/>
      <c r="H4210" s="17">
        <f>SUM(H4205,H4209)</f>
        <v>9171.0499999999993</v>
      </c>
    </row>
    <row r="4211" spans="1:8" ht="9.9499999999999993" customHeight="1">
      <c r="A4211" s="4"/>
      <c r="B4211" s="4"/>
      <c r="C4211" s="4"/>
      <c r="D4211" s="4"/>
      <c r="E4211" s="4"/>
      <c r="F4211" s="5"/>
      <c r="G4211" s="5"/>
      <c r="H4211" s="5"/>
    </row>
    <row r="4212" spans="1:8" ht="20.100000000000001" customHeight="1">
      <c r="A4212" s="6" t="s">
        <v>910</v>
      </c>
      <c r="B4212" s="6"/>
      <c r="C4212" s="6"/>
      <c r="D4212" s="6"/>
      <c r="E4212" s="6"/>
      <c r="F4212" s="6"/>
      <c r="G4212" s="6"/>
      <c r="H4212" s="6"/>
    </row>
    <row r="4213" spans="1:8" ht="15" customHeight="1">
      <c r="A4213" s="2" t="s">
        <v>1</v>
      </c>
      <c r="B4213" s="2"/>
      <c r="C4213" s="7" t="s">
        <v>2</v>
      </c>
      <c r="D4213" s="7"/>
      <c r="E4213" s="8" t="s">
        <v>3</v>
      </c>
      <c r="F4213" s="8" t="s">
        <v>4</v>
      </c>
      <c r="G4213" s="8" t="s">
        <v>5</v>
      </c>
      <c r="H4213" s="8" t="s">
        <v>6</v>
      </c>
    </row>
    <row r="4214" spans="1:8" ht="29.1" customHeight="1">
      <c r="A4214" s="9" t="s">
        <v>911</v>
      </c>
      <c r="B4214" s="10" t="s">
        <v>912</v>
      </c>
      <c r="C4214" s="11" t="s">
        <v>265</v>
      </c>
      <c r="D4214" s="11"/>
      <c r="E4214" s="9" t="s">
        <v>266</v>
      </c>
      <c r="F4214" s="12">
        <v>1</v>
      </c>
      <c r="G4214" s="13">
        <v>25211.31</v>
      </c>
      <c r="H4214" s="13">
        <f>ROUND(ROUND(F4214,8)*G4214,2)</f>
        <v>25211.31</v>
      </c>
    </row>
    <row r="4215" spans="1:8" ht="15" customHeight="1">
      <c r="A4215" s="4"/>
      <c r="B4215" s="4"/>
      <c r="C4215" s="4"/>
      <c r="D4215" s="4"/>
      <c r="E4215" s="4"/>
      <c r="F4215" s="14" t="s">
        <v>11</v>
      </c>
      <c r="G4215" s="14"/>
      <c r="H4215" s="15">
        <f>SUM(H4214:H4214)</f>
        <v>25211.31</v>
      </c>
    </row>
    <row r="4216" spans="1:8" ht="15" customHeight="1">
      <c r="A4216" s="2" t="s">
        <v>26</v>
      </c>
      <c r="B4216" s="2"/>
      <c r="C4216" s="7" t="s">
        <v>2</v>
      </c>
      <c r="D4216" s="7"/>
      <c r="E4216" s="8" t="s">
        <v>3</v>
      </c>
      <c r="F4216" s="8" t="s">
        <v>4</v>
      </c>
      <c r="G4216" s="8" t="s">
        <v>5</v>
      </c>
      <c r="H4216" s="8" t="s">
        <v>6</v>
      </c>
    </row>
    <row r="4217" spans="1:8" ht="15" customHeight="1">
      <c r="A4217" s="9" t="s">
        <v>203</v>
      </c>
      <c r="B4217" s="10" t="s">
        <v>204</v>
      </c>
      <c r="C4217" s="11" t="s">
        <v>16</v>
      </c>
      <c r="D4217" s="11"/>
      <c r="E4217" s="9" t="s">
        <v>29</v>
      </c>
      <c r="F4217" s="12">
        <v>2</v>
      </c>
      <c r="G4217" s="13">
        <v>26.88</v>
      </c>
      <c r="H4217" s="13">
        <f>ROUND(ROUND(F4217,8)*G4217,2)</f>
        <v>53.76</v>
      </c>
    </row>
    <row r="4218" spans="1:8" ht="15" customHeight="1">
      <c r="A4218" s="9" t="s">
        <v>30</v>
      </c>
      <c r="B4218" s="10" t="s">
        <v>31</v>
      </c>
      <c r="C4218" s="11" t="s">
        <v>16</v>
      </c>
      <c r="D4218" s="11"/>
      <c r="E4218" s="9" t="s">
        <v>29</v>
      </c>
      <c r="F4218" s="12">
        <v>3</v>
      </c>
      <c r="G4218" s="13">
        <v>21.05</v>
      </c>
      <c r="H4218" s="13">
        <f>ROUND(ROUND(F4218,8)*G4218,2)</f>
        <v>63.15</v>
      </c>
    </row>
    <row r="4219" spans="1:8" ht="18" customHeight="1">
      <c r="A4219" s="4"/>
      <c r="B4219" s="4"/>
      <c r="C4219" s="4"/>
      <c r="D4219" s="4"/>
      <c r="E4219" s="4"/>
      <c r="F4219" s="14" t="s">
        <v>32</v>
      </c>
      <c r="G4219" s="14"/>
      <c r="H4219" s="15">
        <f>SUM(H4217:H4218)</f>
        <v>116.91</v>
      </c>
    </row>
    <row r="4220" spans="1:8" ht="15" customHeight="1">
      <c r="A4220" s="4"/>
      <c r="B4220" s="4"/>
      <c r="C4220" s="4"/>
      <c r="D4220" s="4"/>
      <c r="E4220" s="4"/>
      <c r="F4220" s="16" t="s">
        <v>12</v>
      </c>
      <c r="G4220" s="16"/>
      <c r="H4220" s="17">
        <f>SUM(H4215,H4219)</f>
        <v>25328.22</v>
      </c>
    </row>
    <row r="4221" spans="1:8" ht="9.9499999999999993" customHeight="1">
      <c r="A4221" s="4"/>
      <c r="B4221" s="4"/>
      <c r="C4221" s="4"/>
      <c r="D4221" s="4"/>
      <c r="E4221" s="4"/>
      <c r="F4221" s="5"/>
      <c r="G4221" s="5"/>
      <c r="H4221" s="5"/>
    </row>
    <row r="4222" spans="1:8" ht="20.100000000000001" customHeight="1">
      <c r="A4222" s="6" t="s">
        <v>913</v>
      </c>
      <c r="B4222" s="6"/>
      <c r="C4222" s="6"/>
      <c r="D4222" s="6"/>
      <c r="E4222" s="6"/>
      <c r="F4222" s="6"/>
      <c r="G4222" s="6"/>
      <c r="H4222" s="6"/>
    </row>
    <row r="4223" spans="1:8" ht="15" customHeight="1">
      <c r="A4223" s="2" t="s">
        <v>1</v>
      </c>
      <c r="B4223" s="2"/>
      <c r="C4223" s="7" t="s">
        <v>2</v>
      </c>
      <c r="D4223" s="7"/>
      <c r="E4223" s="8" t="s">
        <v>3</v>
      </c>
      <c r="F4223" s="8" t="s">
        <v>4</v>
      </c>
      <c r="G4223" s="8" t="s">
        <v>5</v>
      </c>
      <c r="H4223" s="8" t="s">
        <v>6</v>
      </c>
    </row>
    <row r="4224" spans="1:8" ht="15" customHeight="1">
      <c r="A4224" s="9" t="s">
        <v>914</v>
      </c>
      <c r="B4224" s="10" t="s">
        <v>915</v>
      </c>
      <c r="C4224" s="11" t="s">
        <v>916</v>
      </c>
      <c r="D4224" s="11"/>
      <c r="E4224" s="9" t="s">
        <v>10</v>
      </c>
      <c r="F4224" s="12">
        <v>1</v>
      </c>
      <c r="G4224" s="19">
        <v>18512.05</v>
      </c>
      <c r="H4224" s="19">
        <f>ROUND(ROUND(F4224,8)*G4224,4)</f>
        <v>18512.05</v>
      </c>
    </row>
    <row r="4225" spans="1:8" ht="15" customHeight="1">
      <c r="A4225" s="4"/>
      <c r="B4225" s="4"/>
      <c r="C4225" s="4"/>
      <c r="D4225" s="4"/>
      <c r="E4225" s="4"/>
      <c r="F4225" s="14" t="s">
        <v>11</v>
      </c>
      <c r="G4225" s="14"/>
      <c r="H4225" s="1">
        <f>SUM(H4224:H4224)</f>
        <v>18512.05</v>
      </c>
    </row>
    <row r="4226" spans="1:8" ht="15" customHeight="1">
      <c r="A4226" s="2" t="s">
        <v>26</v>
      </c>
      <c r="B4226" s="2"/>
      <c r="C4226" s="7" t="s">
        <v>2</v>
      </c>
      <c r="D4226" s="7"/>
      <c r="E4226" s="8" t="s">
        <v>3</v>
      </c>
      <c r="F4226" s="8" t="s">
        <v>4</v>
      </c>
      <c r="G4226" s="8" t="s">
        <v>5</v>
      </c>
      <c r="H4226" s="8" t="s">
        <v>6</v>
      </c>
    </row>
    <row r="4227" spans="1:8" ht="21" customHeight="1">
      <c r="A4227" s="9" t="s">
        <v>201</v>
      </c>
      <c r="B4227" s="10" t="s">
        <v>202</v>
      </c>
      <c r="C4227" s="11" t="s">
        <v>16</v>
      </c>
      <c r="D4227" s="11"/>
      <c r="E4227" s="9" t="s">
        <v>29</v>
      </c>
      <c r="F4227" s="12">
        <v>10</v>
      </c>
      <c r="G4227" s="19">
        <v>22.45</v>
      </c>
      <c r="H4227" s="19">
        <f>ROUND(ROUND(F4227,8)*G4227,4)</f>
        <v>224.5</v>
      </c>
    </row>
    <row r="4228" spans="1:8" ht="15" customHeight="1">
      <c r="A4228" s="9" t="s">
        <v>203</v>
      </c>
      <c r="B4228" s="10" t="s">
        <v>204</v>
      </c>
      <c r="C4228" s="11" t="s">
        <v>16</v>
      </c>
      <c r="D4228" s="11"/>
      <c r="E4228" s="9" t="s">
        <v>29</v>
      </c>
      <c r="F4228" s="12">
        <v>5</v>
      </c>
      <c r="G4228" s="19">
        <v>26.88</v>
      </c>
      <c r="H4228" s="19">
        <f>ROUND(ROUND(F4228,8)*G4228,4)</f>
        <v>134.4</v>
      </c>
    </row>
    <row r="4229" spans="1:8" ht="18" customHeight="1">
      <c r="A4229" s="4"/>
      <c r="B4229" s="4"/>
      <c r="C4229" s="4"/>
      <c r="D4229" s="4"/>
      <c r="E4229" s="4"/>
      <c r="F4229" s="14" t="s">
        <v>32</v>
      </c>
      <c r="G4229" s="14"/>
      <c r="H4229" s="1">
        <f>SUM(H4227:H4228)</f>
        <v>358.9</v>
      </c>
    </row>
    <row r="4230" spans="1:8" ht="15" customHeight="1">
      <c r="A4230" s="4"/>
      <c r="B4230" s="4"/>
      <c r="C4230" s="4"/>
      <c r="D4230" s="4"/>
      <c r="E4230" s="4"/>
      <c r="F4230" s="16" t="s">
        <v>12</v>
      </c>
      <c r="G4230" s="16"/>
      <c r="H4230" s="17">
        <f>SUM(H4225,H4229)</f>
        <v>18870.95</v>
      </c>
    </row>
    <row r="4231" spans="1:8" ht="9.9499999999999993" customHeight="1">
      <c r="A4231" s="4"/>
      <c r="B4231" s="4"/>
      <c r="C4231" s="4"/>
      <c r="D4231" s="4"/>
      <c r="E4231" s="4"/>
      <c r="F4231" s="5"/>
      <c r="G4231" s="5"/>
      <c r="H4231" s="5"/>
    </row>
    <row r="4232" spans="1:8" ht="20.100000000000001" customHeight="1">
      <c r="A4232" s="6" t="s">
        <v>917</v>
      </c>
      <c r="B4232" s="6"/>
      <c r="C4232" s="6"/>
      <c r="D4232" s="6"/>
      <c r="E4232" s="6"/>
      <c r="F4232" s="6"/>
      <c r="G4232" s="6"/>
      <c r="H4232" s="6"/>
    </row>
    <row r="4233" spans="1:8" ht="15" customHeight="1">
      <c r="A4233" s="2" t="s">
        <v>26</v>
      </c>
      <c r="B4233" s="2"/>
      <c r="C4233" s="7" t="s">
        <v>2</v>
      </c>
      <c r="D4233" s="7"/>
      <c r="E4233" s="8" t="s">
        <v>3</v>
      </c>
      <c r="F4233" s="8" t="s">
        <v>4</v>
      </c>
      <c r="G4233" s="8" t="s">
        <v>5</v>
      </c>
      <c r="H4233" s="8" t="s">
        <v>6</v>
      </c>
    </row>
    <row r="4234" spans="1:8" ht="21" customHeight="1">
      <c r="A4234" s="9" t="s">
        <v>761</v>
      </c>
      <c r="B4234" s="10" t="s">
        <v>762</v>
      </c>
      <c r="C4234" s="11" t="s">
        <v>16</v>
      </c>
      <c r="D4234" s="11"/>
      <c r="E4234" s="9" t="s">
        <v>29</v>
      </c>
      <c r="F4234" s="12">
        <v>2.29E-2</v>
      </c>
      <c r="G4234" s="13">
        <v>27.76</v>
      </c>
      <c r="H4234" s="13">
        <f>TRUNC(TRUNC(F4234,8)*G4234,2)</f>
        <v>0.63</v>
      </c>
    </row>
    <row r="4235" spans="1:8" ht="15" customHeight="1">
      <c r="A4235" s="9" t="s">
        <v>30</v>
      </c>
      <c r="B4235" s="10" t="s">
        <v>31</v>
      </c>
      <c r="C4235" s="11" t="s">
        <v>16</v>
      </c>
      <c r="D4235" s="11"/>
      <c r="E4235" s="9" t="s">
        <v>29</v>
      </c>
      <c r="F4235" s="12">
        <v>6.4699999999999994E-2</v>
      </c>
      <c r="G4235" s="13">
        <v>21.05</v>
      </c>
      <c r="H4235" s="13">
        <f>TRUNC(TRUNC(F4235,8)*G4235,2)</f>
        <v>1.36</v>
      </c>
    </row>
    <row r="4236" spans="1:8" ht="18" customHeight="1">
      <c r="A4236" s="4"/>
      <c r="B4236" s="4"/>
      <c r="C4236" s="4"/>
      <c r="D4236" s="4"/>
      <c r="E4236" s="4"/>
      <c r="F4236" s="14" t="s">
        <v>32</v>
      </c>
      <c r="G4236" s="14"/>
      <c r="H4236" s="15">
        <f>SUM(H4234:H4235)</f>
        <v>1.9900000000000002</v>
      </c>
    </row>
    <row r="4237" spans="1:8" ht="15" customHeight="1">
      <c r="A4237" s="4"/>
      <c r="B4237" s="4"/>
      <c r="C4237" s="4"/>
      <c r="D4237" s="4"/>
      <c r="E4237" s="4"/>
      <c r="F4237" s="16" t="s">
        <v>12</v>
      </c>
      <c r="G4237" s="16"/>
      <c r="H4237" s="17">
        <f>SUM(H4236)</f>
        <v>1.9900000000000002</v>
      </c>
    </row>
    <row r="4238" spans="1:8" ht="9.9499999999999993" customHeight="1">
      <c r="A4238" s="4"/>
      <c r="B4238" s="4"/>
      <c r="C4238" s="4"/>
      <c r="D4238" s="4"/>
      <c r="E4238" s="4"/>
      <c r="F4238" s="5"/>
      <c r="G4238" s="5"/>
      <c r="H4238" s="5"/>
    </row>
    <row r="4239" spans="1:8" ht="20.100000000000001" customHeight="1">
      <c r="A4239" s="6" t="s">
        <v>918</v>
      </c>
      <c r="B4239" s="6"/>
      <c r="C4239" s="6"/>
      <c r="D4239" s="6"/>
      <c r="E4239" s="6"/>
      <c r="F4239" s="6"/>
      <c r="G4239" s="6"/>
      <c r="H4239" s="6"/>
    </row>
    <row r="4240" spans="1:8" ht="15" customHeight="1">
      <c r="A4240" s="2" t="s">
        <v>1</v>
      </c>
      <c r="B4240" s="2"/>
      <c r="C4240" s="7" t="s">
        <v>2</v>
      </c>
      <c r="D4240" s="7"/>
      <c r="E4240" s="8" t="s">
        <v>3</v>
      </c>
      <c r="F4240" s="8" t="s">
        <v>4</v>
      </c>
      <c r="G4240" s="8" t="s">
        <v>5</v>
      </c>
      <c r="H4240" s="8" t="s">
        <v>6</v>
      </c>
    </row>
    <row r="4241" spans="1:8" ht="29.1" customHeight="1">
      <c r="A4241" s="9" t="s">
        <v>764</v>
      </c>
      <c r="B4241" s="10" t="s">
        <v>765</v>
      </c>
      <c r="C4241" s="11" t="s">
        <v>16</v>
      </c>
      <c r="D4241" s="11"/>
      <c r="E4241" s="9" t="s">
        <v>20</v>
      </c>
      <c r="F4241" s="12">
        <v>3.6999999999999998E-2</v>
      </c>
      <c r="G4241" s="13">
        <v>26.2</v>
      </c>
      <c r="H4241" s="13">
        <f>ROUND(ROUND(F4241,8)*G4241,2)</f>
        <v>0.97</v>
      </c>
    </row>
    <row r="4242" spans="1:8" ht="21" customHeight="1">
      <c r="A4242" s="9" t="s">
        <v>766</v>
      </c>
      <c r="B4242" s="10" t="s">
        <v>767</v>
      </c>
      <c r="C4242" s="11" t="s">
        <v>16</v>
      </c>
      <c r="D4242" s="11"/>
      <c r="E4242" s="9" t="s">
        <v>10</v>
      </c>
      <c r="F4242" s="12">
        <v>9.6469000000000005</v>
      </c>
      <c r="G4242" s="13">
        <v>0.17</v>
      </c>
      <c r="H4242" s="13">
        <f>ROUND(ROUND(F4242,8)*G4242,2)</f>
        <v>1.64</v>
      </c>
    </row>
    <row r="4243" spans="1:8" ht="29.1" customHeight="1">
      <c r="A4243" s="9" t="s">
        <v>768</v>
      </c>
      <c r="B4243" s="10" t="s">
        <v>769</v>
      </c>
      <c r="C4243" s="11" t="s">
        <v>16</v>
      </c>
      <c r="D4243" s="11"/>
      <c r="E4243" s="9" t="s">
        <v>10</v>
      </c>
      <c r="F4243" s="12">
        <v>1.2266999999999999</v>
      </c>
      <c r="G4243" s="13">
        <v>0.4</v>
      </c>
      <c r="H4243" s="13">
        <f>ROUND(ROUND(F4243,8)*G4243,2)</f>
        <v>0.49</v>
      </c>
    </row>
    <row r="4244" spans="1:8" ht="21" customHeight="1">
      <c r="A4244" s="9" t="s">
        <v>288</v>
      </c>
      <c r="B4244" s="10" t="s">
        <v>289</v>
      </c>
      <c r="C4244" s="11" t="s">
        <v>16</v>
      </c>
      <c r="D4244" s="11"/>
      <c r="E4244" s="9" t="s">
        <v>290</v>
      </c>
      <c r="F4244" s="12">
        <v>1.23E-2</v>
      </c>
      <c r="G4244" s="13">
        <v>45.7</v>
      </c>
      <c r="H4244" s="13">
        <f>ROUND(ROUND(F4244,8)*G4244,2)</f>
        <v>0.56000000000000005</v>
      </c>
    </row>
    <row r="4245" spans="1:8" ht="15" customHeight="1">
      <c r="A4245" s="4"/>
      <c r="B4245" s="4"/>
      <c r="C4245" s="4"/>
      <c r="D4245" s="4"/>
      <c r="E4245" s="4"/>
      <c r="F4245" s="14" t="s">
        <v>11</v>
      </c>
      <c r="G4245" s="14"/>
      <c r="H4245" s="15">
        <f>SUM(H4241:H4244)</f>
        <v>3.6599999999999997</v>
      </c>
    </row>
    <row r="4246" spans="1:8" ht="15" customHeight="1">
      <c r="A4246" s="2" t="s">
        <v>26</v>
      </c>
      <c r="B4246" s="2"/>
      <c r="C4246" s="7" t="s">
        <v>2</v>
      </c>
      <c r="D4246" s="7"/>
      <c r="E4246" s="8" t="s">
        <v>3</v>
      </c>
      <c r="F4246" s="8" t="s">
        <v>4</v>
      </c>
      <c r="G4246" s="8" t="s">
        <v>5</v>
      </c>
      <c r="H4246" s="8" t="s">
        <v>6</v>
      </c>
    </row>
    <row r="4247" spans="1:8" ht="21" customHeight="1">
      <c r="A4247" s="9" t="s">
        <v>761</v>
      </c>
      <c r="B4247" s="10" t="s">
        <v>762</v>
      </c>
      <c r="C4247" s="11" t="s">
        <v>16</v>
      </c>
      <c r="D4247" s="11"/>
      <c r="E4247" s="9" t="s">
        <v>29</v>
      </c>
      <c r="F4247" s="12">
        <v>0.47860000000000003</v>
      </c>
      <c r="G4247" s="13">
        <v>27.76</v>
      </c>
      <c r="H4247" s="13">
        <f>ROUND(ROUND(F4247,8)*G4247,2)</f>
        <v>13.29</v>
      </c>
    </row>
    <row r="4248" spans="1:8" ht="15" customHeight="1">
      <c r="A4248" s="9" t="s">
        <v>30</v>
      </c>
      <c r="B4248" s="10" t="s">
        <v>31</v>
      </c>
      <c r="C4248" s="11" t="s">
        <v>16</v>
      </c>
      <c r="D4248" s="11"/>
      <c r="E4248" s="9" t="s">
        <v>29</v>
      </c>
      <c r="F4248" s="12">
        <v>0.47860000000000003</v>
      </c>
      <c r="G4248" s="13">
        <v>21.05</v>
      </c>
      <c r="H4248" s="13">
        <f>ROUND(ROUND(F4248,8)*G4248,2)</f>
        <v>10.07</v>
      </c>
    </row>
    <row r="4249" spans="1:8" ht="18" customHeight="1">
      <c r="A4249" s="4"/>
      <c r="B4249" s="4"/>
      <c r="C4249" s="4"/>
      <c r="D4249" s="4"/>
      <c r="E4249" s="4"/>
      <c r="F4249" s="14" t="s">
        <v>32</v>
      </c>
      <c r="G4249" s="14"/>
      <c r="H4249" s="15">
        <f>SUM(H4247:H4248)</f>
        <v>23.36</v>
      </c>
    </row>
    <row r="4250" spans="1:8" ht="15" customHeight="1">
      <c r="A4250" s="18" t="s">
        <v>399</v>
      </c>
      <c r="B4250" s="18"/>
      <c r="C4250" s="18"/>
      <c r="D4250" s="4"/>
      <c r="E4250" s="4"/>
      <c r="F4250" s="16" t="s">
        <v>12</v>
      </c>
      <c r="G4250" s="16"/>
      <c r="H4250" s="17">
        <v>27.02</v>
      </c>
    </row>
    <row r="4251" spans="1:8" ht="9.9499999999999993" customHeight="1">
      <c r="A4251" s="4"/>
      <c r="B4251" s="4"/>
      <c r="C4251" s="4"/>
      <c r="D4251" s="4"/>
      <c r="E4251" s="4"/>
      <c r="F4251" s="5"/>
      <c r="G4251" s="5"/>
      <c r="H4251" s="5"/>
    </row>
    <row r="4252" spans="1:8" ht="20.100000000000001" customHeight="1">
      <c r="A4252" s="6" t="s">
        <v>919</v>
      </c>
      <c r="B4252" s="6"/>
      <c r="C4252" s="6"/>
      <c r="D4252" s="6"/>
      <c r="E4252" s="6"/>
      <c r="F4252" s="6"/>
      <c r="G4252" s="6"/>
      <c r="H4252" s="6"/>
    </row>
    <row r="4253" spans="1:8" ht="15" customHeight="1">
      <c r="A4253" s="2" t="s">
        <v>26</v>
      </c>
      <c r="B4253" s="2"/>
      <c r="C4253" s="7" t="s">
        <v>2</v>
      </c>
      <c r="D4253" s="7"/>
      <c r="E4253" s="8" t="s">
        <v>3</v>
      </c>
      <c r="F4253" s="8" t="s">
        <v>4</v>
      </c>
      <c r="G4253" s="8" t="s">
        <v>5</v>
      </c>
      <c r="H4253" s="8" t="s">
        <v>6</v>
      </c>
    </row>
    <row r="4254" spans="1:8" ht="15" customHeight="1">
      <c r="A4254" s="9" t="s">
        <v>269</v>
      </c>
      <c r="B4254" s="10" t="s">
        <v>270</v>
      </c>
      <c r="C4254" s="11" t="s">
        <v>16</v>
      </c>
      <c r="D4254" s="11"/>
      <c r="E4254" s="9" t="s">
        <v>29</v>
      </c>
      <c r="F4254" s="12">
        <v>0.82899999999999996</v>
      </c>
      <c r="G4254" s="13">
        <v>26.26</v>
      </c>
      <c r="H4254" s="13">
        <f>ROUND(ROUND(F4254,8)*G4254,2)</f>
        <v>21.77</v>
      </c>
    </row>
    <row r="4255" spans="1:8" ht="15" customHeight="1">
      <c r="A4255" s="9" t="s">
        <v>30</v>
      </c>
      <c r="B4255" s="10" t="s">
        <v>31</v>
      </c>
      <c r="C4255" s="11" t="s">
        <v>16</v>
      </c>
      <c r="D4255" s="11"/>
      <c r="E4255" s="9" t="s">
        <v>29</v>
      </c>
      <c r="F4255" s="12">
        <v>1.1100000000000001</v>
      </c>
      <c r="G4255" s="13">
        <v>21.05</v>
      </c>
      <c r="H4255" s="13">
        <f>ROUND(ROUND(F4255,8)*G4255,2)</f>
        <v>23.37</v>
      </c>
    </row>
    <row r="4256" spans="1:8" ht="18" customHeight="1">
      <c r="A4256" s="4"/>
      <c r="B4256" s="4"/>
      <c r="C4256" s="4"/>
      <c r="D4256" s="4"/>
      <c r="E4256" s="4"/>
      <c r="F4256" s="14" t="s">
        <v>32</v>
      </c>
      <c r="G4256" s="14"/>
      <c r="H4256" s="15">
        <f>SUM(H4254:H4255)</f>
        <v>45.14</v>
      </c>
    </row>
    <row r="4257" spans="1:8" ht="15" customHeight="1">
      <c r="A4257" s="18" t="s">
        <v>399</v>
      </c>
      <c r="B4257" s="18"/>
      <c r="C4257" s="18"/>
      <c r="D4257" s="4"/>
      <c r="E4257" s="4"/>
      <c r="F4257" s="16" t="s">
        <v>12</v>
      </c>
      <c r="G4257" s="16"/>
      <c r="H4257" s="17">
        <v>45.14</v>
      </c>
    </row>
    <row r="4258" spans="1:8" ht="9.9499999999999993" customHeight="1">
      <c r="A4258" s="4"/>
      <c r="B4258" s="4"/>
      <c r="C4258" s="4"/>
      <c r="D4258" s="4"/>
      <c r="E4258" s="4"/>
      <c r="F4258" s="5"/>
      <c r="G4258" s="5"/>
      <c r="H4258" s="5"/>
    </row>
    <row r="4259" spans="1:8" ht="20.100000000000001" customHeight="1">
      <c r="A4259" s="6" t="s">
        <v>920</v>
      </c>
      <c r="B4259" s="6"/>
      <c r="C4259" s="6"/>
      <c r="D4259" s="6"/>
      <c r="E4259" s="6"/>
      <c r="F4259" s="6"/>
      <c r="G4259" s="6"/>
      <c r="H4259" s="6"/>
    </row>
    <row r="4260" spans="1:8" ht="15" customHeight="1">
      <c r="A4260" s="2" t="s">
        <v>26</v>
      </c>
      <c r="B4260" s="2"/>
      <c r="C4260" s="7" t="s">
        <v>2</v>
      </c>
      <c r="D4260" s="7"/>
      <c r="E4260" s="8" t="s">
        <v>3</v>
      </c>
      <c r="F4260" s="8" t="s">
        <v>4</v>
      </c>
      <c r="G4260" s="8" t="s">
        <v>5</v>
      </c>
      <c r="H4260" s="8" t="s">
        <v>6</v>
      </c>
    </row>
    <row r="4261" spans="1:8" ht="15" customHeight="1">
      <c r="A4261" s="9" t="s">
        <v>203</v>
      </c>
      <c r="B4261" s="10" t="s">
        <v>204</v>
      </c>
      <c r="C4261" s="11" t="s">
        <v>16</v>
      </c>
      <c r="D4261" s="11"/>
      <c r="E4261" s="9" t="s">
        <v>29</v>
      </c>
      <c r="F4261" s="12">
        <v>3</v>
      </c>
      <c r="G4261" s="13">
        <v>26.88</v>
      </c>
      <c r="H4261" s="13">
        <f>ROUND(ROUND(F4261,8)*G4261,2)</f>
        <v>80.64</v>
      </c>
    </row>
    <row r="4262" spans="1:8" ht="21" customHeight="1">
      <c r="A4262" s="9" t="s">
        <v>205</v>
      </c>
      <c r="B4262" s="10" t="s">
        <v>206</v>
      </c>
      <c r="C4262" s="11" t="s">
        <v>16</v>
      </c>
      <c r="D4262" s="11"/>
      <c r="E4262" s="9" t="s">
        <v>29</v>
      </c>
      <c r="F4262" s="12">
        <v>16</v>
      </c>
      <c r="G4262" s="13">
        <v>30.15</v>
      </c>
      <c r="H4262" s="13">
        <f>ROUND(ROUND(F4262,8)*G4262,2)</f>
        <v>482.4</v>
      </c>
    </row>
    <row r="4263" spans="1:8" ht="15" customHeight="1">
      <c r="A4263" s="9" t="s">
        <v>30</v>
      </c>
      <c r="B4263" s="10" t="s">
        <v>31</v>
      </c>
      <c r="C4263" s="11" t="s">
        <v>16</v>
      </c>
      <c r="D4263" s="11"/>
      <c r="E4263" s="9" t="s">
        <v>29</v>
      </c>
      <c r="F4263" s="12">
        <v>48</v>
      </c>
      <c r="G4263" s="13">
        <v>21.05</v>
      </c>
      <c r="H4263" s="13">
        <f>ROUND(ROUND(F4263,8)*G4263,2)</f>
        <v>1010.4</v>
      </c>
    </row>
    <row r="4264" spans="1:8" ht="18" customHeight="1">
      <c r="A4264" s="4"/>
      <c r="B4264" s="4"/>
      <c r="C4264" s="4"/>
      <c r="D4264" s="4"/>
      <c r="E4264" s="4"/>
      <c r="F4264" s="14" t="s">
        <v>32</v>
      </c>
      <c r="G4264" s="14"/>
      <c r="H4264" s="15">
        <f>SUM(H4261:H4263)</f>
        <v>1573.44</v>
      </c>
    </row>
    <row r="4265" spans="1:8" ht="15" customHeight="1">
      <c r="A4265" s="18" t="s">
        <v>772</v>
      </c>
      <c r="B4265" s="18"/>
      <c r="C4265" s="18"/>
      <c r="D4265" s="4"/>
      <c r="E4265" s="4"/>
      <c r="F4265" s="16" t="s">
        <v>12</v>
      </c>
      <c r="G4265" s="16"/>
      <c r="H4265" s="17">
        <v>1573.44</v>
      </c>
    </row>
    <row r="4266" spans="1:8" ht="9" customHeight="1">
      <c r="A4266" s="18"/>
      <c r="B4266" s="18"/>
      <c r="C4266" s="18"/>
      <c r="D4266" s="4"/>
      <c r="E4266" s="4"/>
      <c r="F4266" s="4"/>
      <c r="G4266" s="4"/>
      <c r="H4266" s="4"/>
    </row>
    <row r="4267" spans="1:8" ht="9.9499999999999993" customHeight="1">
      <c r="A4267" s="4"/>
      <c r="B4267" s="4"/>
      <c r="C4267" s="4"/>
      <c r="D4267" s="4"/>
      <c r="E4267" s="4"/>
      <c r="F4267" s="5"/>
      <c r="G4267" s="5"/>
      <c r="H4267" s="5"/>
    </row>
    <row r="4268" spans="1:8" ht="20.100000000000001" customHeight="1">
      <c r="A4268" s="6" t="s">
        <v>921</v>
      </c>
      <c r="B4268" s="6"/>
      <c r="C4268" s="6"/>
      <c r="D4268" s="6"/>
      <c r="E4268" s="6"/>
      <c r="F4268" s="6"/>
      <c r="G4268" s="6"/>
      <c r="H4268" s="6"/>
    </row>
    <row r="4269" spans="1:8" ht="15" customHeight="1">
      <c r="A4269" s="2" t="s">
        <v>1</v>
      </c>
      <c r="B4269" s="2"/>
      <c r="C4269" s="7" t="s">
        <v>2</v>
      </c>
      <c r="D4269" s="7"/>
      <c r="E4269" s="8" t="s">
        <v>3</v>
      </c>
      <c r="F4269" s="8" t="s">
        <v>4</v>
      </c>
      <c r="G4269" s="8" t="s">
        <v>5</v>
      </c>
      <c r="H4269" s="8" t="s">
        <v>6</v>
      </c>
    </row>
    <row r="4270" spans="1:8" ht="21" customHeight="1">
      <c r="A4270" s="9" t="s">
        <v>780</v>
      </c>
      <c r="B4270" s="10" t="s">
        <v>781</v>
      </c>
      <c r="C4270" s="11" t="s">
        <v>9</v>
      </c>
      <c r="D4270" s="11"/>
      <c r="E4270" s="9" t="s">
        <v>10</v>
      </c>
      <c r="F4270" s="12">
        <v>1</v>
      </c>
      <c r="G4270" s="13">
        <v>34094.74</v>
      </c>
      <c r="H4270" s="13">
        <f>ROUND(ROUND(F4270,8)*G4270,2)</f>
        <v>34094.74</v>
      </c>
    </row>
    <row r="4271" spans="1:8" ht="15" customHeight="1">
      <c r="A4271" s="4"/>
      <c r="B4271" s="4"/>
      <c r="C4271" s="4"/>
      <c r="D4271" s="4"/>
      <c r="E4271" s="4"/>
      <c r="F4271" s="14" t="s">
        <v>11</v>
      </c>
      <c r="G4271" s="14"/>
      <c r="H4271" s="15">
        <f>SUM(H4270:H4270)</f>
        <v>34094.74</v>
      </c>
    </row>
    <row r="4272" spans="1:8" ht="15" customHeight="1">
      <c r="A4272" s="18" t="s">
        <v>113</v>
      </c>
      <c r="B4272" s="18"/>
      <c r="C4272" s="18"/>
      <c r="D4272" s="4"/>
      <c r="E4272" s="4"/>
      <c r="F4272" s="16" t="s">
        <v>12</v>
      </c>
      <c r="G4272" s="16"/>
      <c r="H4272" s="17">
        <v>34094.74</v>
      </c>
    </row>
    <row r="4273" spans="1:8" ht="2.1" customHeight="1">
      <c r="A4273" s="18"/>
      <c r="B4273" s="18"/>
      <c r="C4273" s="18"/>
      <c r="D4273" s="4"/>
      <c r="E4273" s="4"/>
      <c r="F4273" s="4"/>
      <c r="G4273" s="4"/>
      <c r="H4273" s="4"/>
    </row>
    <row r="4274" spans="1:8" ht="9.9499999999999993" customHeight="1">
      <c r="A4274" s="4"/>
      <c r="B4274" s="4"/>
      <c r="C4274" s="4"/>
      <c r="D4274" s="4"/>
      <c r="E4274" s="4"/>
      <c r="F4274" s="5"/>
      <c r="G4274" s="5"/>
      <c r="H4274" s="5"/>
    </row>
    <row r="4275" spans="1:8" ht="20.100000000000001" customHeight="1">
      <c r="A4275" s="6" t="s">
        <v>922</v>
      </c>
      <c r="B4275" s="6"/>
      <c r="C4275" s="6"/>
      <c r="D4275" s="6"/>
      <c r="E4275" s="6"/>
      <c r="F4275" s="6"/>
      <c r="G4275" s="6"/>
      <c r="H4275" s="6"/>
    </row>
    <row r="4276" spans="1:8" ht="15" customHeight="1">
      <c r="A4276" s="2" t="s">
        <v>1</v>
      </c>
      <c r="B4276" s="2"/>
      <c r="C4276" s="7" t="s">
        <v>2</v>
      </c>
      <c r="D4276" s="7"/>
      <c r="E4276" s="8" t="s">
        <v>3</v>
      </c>
      <c r="F4276" s="8" t="s">
        <v>4</v>
      </c>
      <c r="G4276" s="8" t="s">
        <v>5</v>
      </c>
      <c r="H4276" s="8" t="s">
        <v>6</v>
      </c>
    </row>
    <row r="4277" spans="1:8" ht="21" customHeight="1">
      <c r="A4277" s="9" t="s">
        <v>150</v>
      </c>
      <c r="B4277" s="10" t="s">
        <v>151</v>
      </c>
      <c r="C4277" s="11" t="s">
        <v>9</v>
      </c>
      <c r="D4277" s="11"/>
      <c r="E4277" s="9" t="s">
        <v>10</v>
      </c>
      <c r="F4277" s="12">
        <v>1</v>
      </c>
      <c r="G4277" s="13">
        <v>48479.25</v>
      </c>
      <c r="H4277" s="13">
        <f>ROUND(ROUND(F4277,8)*G4277,2)</f>
        <v>48479.25</v>
      </c>
    </row>
    <row r="4278" spans="1:8" ht="15" customHeight="1">
      <c r="A4278" s="4"/>
      <c r="B4278" s="4"/>
      <c r="C4278" s="4"/>
      <c r="D4278" s="4"/>
      <c r="E4278" s="4"/>
      <c r="F4278" s="14" t="s">
        <v>11</v>
      </c>
      <c r="G4278" s="14"/>
      <c r="H4278" s="15">
        <f>SUM(H4277:H4277)</f>
        <v>48479.25</v>
      </c>
    </row>
    <row r="4279" spans="1:8" ht="15" customHeight="1">
      <c r="A4279" s="18" t="s">
        <v>113</v>
      </c>
      <c r="B4279" s="18"/>
      <c r="C4279" s="18"/>
      <c r="D4279" s="4"/>
      <c r="E4279" s="4"/>
      <c r="F4279" s="16" t="s">
        <v>12</v>
      </c>
      <c r="G4279" s="16"/>
      <c r="H4279" s="17">
        <v>48479.25</v>
      </c>
    </row>
    <row r="4280" spans="1:8" ht="2.1" customHeight="1">
      <c r="A4280" s="18"/>
      <c r="B4280" s="18"/>
      <c r="C4280" s="18"/>
      <c r="D4280" s="4"/>
      <c r="E4280" s="4"/>
      <c r="F4280" s="4"/>
      <c r="G4280" s="4"/>
      <c r="H4280" s="4"/>
    </row>
    <row r="4281" spans="1:8" ht="9.9499999999999993" customHeight="1">
      <c r="A4281" s="4"/>
      <c r="B4281" s="4"/>
      <c r="C4281" s="4"/>
      <c r="D4281" s="4"/>
      <c r="E4281" s="4"/>
      <c r="F4281" s="5"/>
      <c r="G4281" s="5"/>
      <c r="H4281" s="5"/>
    </row>
    <row r="4282" spans="1:8" ht="20.100000000000001" customHeight="1">
      <c r="A4282" s="6" t="s">
        <v>923</v>
      </c>
      <c r="B4282" s="6"/>
      <c r="C4282" s="6"/>
      <c r="D4282" s="6"/>
      <c r="E4282" s="6"/>
      <c r="F4282" s="6"/>
      <c r="G4282" s="6"/>
      <c r="H4282" s="6"/>
    </row>
    <row r="4283" spans="1:8" ht="15" customHeight="1">
      <c r="A4283" s="2" t="s">
        <v>1</v>
      </c>
      <c r="B4283" s="2"/>
      <c r="C4283" s="7" t="s">
        <v>2</v>
      </c>
      <c r="D4283" s="7"/>
      <c r="E4283" s="8" t="s">
        <v>3</v>
      </c>
      <c r="F4283" s="8" t="s">
        <v>4</v>
      </c>
      <c r="G4283" s="8" t="s">
        <v>5</v>
      </c>
      <c r="H4283" s="8" t="s">
        <v>6</v>
      </c>
    </row>
    <row r="4284" spans="1:8" ht="21" customHeight="1">
      <c r="A4284" s="9" t="s">
        <v>924</v>
      </c>
      <c r="B4284" s="10" t="s">
        <v>925</v>
      </c>
      <c r="C4284" s="11" t="s">
        <v>9</v>
      </c>
      <c r="D4284" s="11"/>
      <c r="E4284" s="9" t="s">
        <v>10</v>
      </c>
      <c r="F4284" s="12">
        <v>1</v>
      </c>
      <c r="G4284" s="13">
        <v>68189.48</v>
      </c>
      <c r="H4284" s="13">
        <f>ROUND(ROUND(F4284,8)*G4284,2)</f>
        <v>68189.48</v>
      </c>
    </row>
    <row r="4285" spans="1:8" ht="15" customHeight="1">
      <c r="A4285" s="4"/>
      <c r="B4285" s="4"/>
      <c r="C4285" s="4"/>
      <c r="D4285" s="4"/>
      <c r="E4285" s="4"/>
      <c r="F4285" s="14" t="s">
        <v>11</v>
      </c>
      <c r="G4285" s="14"/>
      <c r="H4285" s="15">
        <f>SUM(H4284:H4284)</f>
        <v>68189.48</v>
      </c>
    </row>
    <row r="4286" spans="1:8" ht="15" customHeight="1">
      <c r="A4286" s="18" t="s">
        <v>113</v>
      </c>
      <c r="B4286" s="18"/>
      <c r="C4286" s="18"/>
      <c r="D4286" s="4"/>
      <c r="E4286" s="4"/>
      <c r="F4286" s="16" t="s">
        <v>12</v>
      </c>
      <c r="G4286" s="16"/>
      <c r="H4286" s="17">
        <v>68189.48</v>
      </c>
    </row>
    <row r="4287" spans="1:8" ht="2.1" customHeight="1">
      <c r="A4287" s="18"/>
      <c r="B4287" s="18"/>
      <c r="C4287" s="18"/>
      <c r="D4287" s="4"/>
      <c r="E4287" s="4"/>
      <c r="F4287" s="4"/>
      <c r="G4287" s="4"/>
      <c r="H4287" s="4"/>
    </row>
    <row r="4288" spans="1:8" ht="9.9499999999999993" customHeight="1">
      <c r="A4288" s="4"/>
      <c r="B4288" s="4"/>
      <c r="C4288" s="4"/>
      <c r="D4288" s="4"/>
      <c r="E4288" s="4"/>
      <c r="F4288" s="5"/>
      <c r="G4288" s="5"/>
      <c r="H4288" s="5"/>
    </row>
    <row r="4289" spans="1:8" ht="20.100000000000001" customHeight="1">
      <c r="A4289" s="6" t="s">
        <v>926</v>
      </c>
      <c r="B4289" s="6"/>
      <c r="C4289" s="6"/>
      <c r="D4289" s="6"/>
      <c r="E4289" s="6"/>
      <c r="F4289" s="6"/>
      <c r="G4289" s="6"/>
      <c r="H4289" s="6"/>
    </row>
    <row r="4290" spans="1:8" ht="15" customHeight="1">
      <c r="A4290" s="2" t="s">
        <v>1</v>
      </c>
      <c r="B4290" s="2"/>
      <c r="C4290" s="7" t="s">
        <v>2</v>
      </c>
      <c r="D4290" s="7"/>
      <c r="E4290" s="8" t="s">
        <v>3</v>
      </c>
      <c r="F4290" s="8" t="s">
        <v>4</v>
      </c>
      <c r="G4290" s="8" t="s">
        <v>5</v>
      </c>
      <c r="H4290" s="8" t="s">
        <v>6</v>
      </c>
    </row>
    <row r="4291" spans="1:8" ht="21" customHeight="1">
      <c r="A4291" s="9" t="s">
        <v>145</v>
      </c>
      <c r="B4291" s="10" t="s">
        <v>146</v>
      </c>
      <c r="C4291" s="11" t="s">
        <v>9</v>
      </c>
      <c r="D4291" s="11"/>
      <c r="E4291" s="9" t="s">
        <v>10</v>
      </c>
      <c r="F4291" s="12">
        <v>1</v>
      </c>
      <c r="G4291" s="13">
        <v>73362.52</v>
      </c>
      <c r="H4291" s="13">
        <f>ROUND(ROUND(F4291,8)*G4291,2)</f>
        <v>73362.52</v>
      </c>
    </row>
    <row r="4292" spans="1:8" ht="15" customHeight="1">
      <c r="A4292" s="4"/>
      <c r="B4292" s="4"/>
      <c r="C4292" s="4"/>
      <c r="D4292" s="4"/>
      <c r="E4292" s="4"/>
      <c r="F4292" s="14" t="s">
        <v>11</v>
      </c>
      <c r="G4292" s="14"/>
      <c r="H4292" s="15">
        <f>SUM(H4291:H4291)</f>
        <v>73362.52</v>
      </c>
    </row>
    <row r="4293" spans="1:8" ht="15" customHeight="1">
      <c r="A4293" s="18" t="s">
        <v>113</v>
      </c>
      <c r="B4293" s="18"/>
      <c r="C4293" s="18"/>
      <c r="D4293" s="4"/>
      <c r="E4293" s="4"/>
      <c r="F4293" s="16" t="s">
        <v>12</v>
      </c>
      <c r="G4293" s="16"/>
      <c r="H4293" s="17">
        <v>73362.52</v>
      </c>
    </row>
    <row r="4294" spans="1:8" ht="2.1" customHeight="1">
      <c r="A4294" s="18"/>
      <c r="B4294" s="18"/>
      <c r="C4294" s="18"/>
      <c r="D4294" s="4"/>
      <c r="E4294" s="4"/>
      <c r="F4294" s="4"/>
      <c r="G4294" s="4"/>
      <c r="H4294" s="4"/>
    </row>
    <row r="4295" spans="1:8" ht="9.9499999999999993" customHeight="1">
      <c r="A4295" s="4"/>
      <c r="B4295" s="4"/>
      <c r="C4295" s="4"/>
      <c r="D4295" s="4"/>
      <c r="E4295" s="4"/>
      <c r="F4295" s="5"/>
      <c r="G4295" s="5"/>
      <c r="H4295" s="5"/>
    </row>
    <row r="4296" spans="1:8" ht="20.100000000000001" customHeight="1">
      <c r="A4296" s="6" t="s">
        <v>927</v>
      </c>
      <c r="B4296" s="6"/>
      <c r="C4296" s="6"/>
      <c r="D4296" s="6"/>
      <c r="E4296" s="6"/>
      <c r="F4296" s="6"/>
      <c r="G4296" s="6"/>
      <c r="H4296" s="6"/>
    </row>
    <row r="4297" spans="1:8" ht="15" customHeight="1">
      <c r="A4297" s="2" t="s">
        <v>1</v>
      </c>
      <c r="B4297" s="2"/>
      <c r="C4297" s="7" t="s">
        <v>2</v>
      </c>
      <c r="D4297" s="7"/>
      <c r="E4297" s="8" t="s">
        <v>3</v>
      </c>
      <c r="F4297" s="8" t="s">
        <v>4</v>
      </c>
      <c r="G4297" s="8" t="s">
        <v>5</v>
      </c>
      <c r="H4297" s="8" t="s">
        <v>6</v>
      </c>
    </row>
    <row r="4298" spans="1:8" ht="21" customHeight="1">
      <c r="A4298" s="9" t="s">
        <v>115</v>
      </c>
      <c r="B4298" s="10" t="s">
        <v>116</v>
      </c>
      <c r="C4298" s="11" t="s">
        <v>9</v>
      </c>
      <c r="D4298" s="11"/>
      <c r="E4298" s="9" t="s">
        <v>10</v>
      </c>
      <c r="F4298" s="12">
        <v>1</v>
      </c>
      <c r="G4298" s="13">
        <v>314.63</v>
      </c>
      <c r="H4298" s="13">
        <f>ROUND(ROUND(F4298,8)*G4298,2)</f>
        <v>314.63</v>
      </c>
    </row>
    <row r="4299" spans="1:8" ht="21" customHeight="1">
      <c r="A4299" s="9" t="s">
        <v>928</v>
      </c>
      <c r="B4299" s="10" t="s">
        <v>929</v>
      </c>
      <c r="C4299" s="11" t="s">
        <v>9</v>
      </c>
      <c r="D4299" s="11"/>
      <c r="E4299" s="9" t="s">
        <v>10</v>
      </c>
      <c r="F4299" s="12">
        <v>1</v>
      </c>
      <c r="G4299" s="13">
        <v>1024.23</v>
      </c>
      <c r="H4299" s="13">
        <f>ROUND(ROUND(F4299,8)*G4299,2)</f>
        <v>1024.23</v>
      </c>
    </row>
    <row r="4300" spans="1:8" ht="21" customHeight="1">
      <c r="A4300" s="9" t="s">
        <v>930</v>
      </c>
      <c r="B4300" s="10" t="s">
        <v>931</v>
      </c>
      <c r="C4300" s="11" t="s">
        <v>9</v>
      </c>
      <c r="D4300" s="11"/>
      <c r="E4300" s="9" t="s">
        <v>10</v>
      </c>
      <c r="F4300" s="12">
        <v>1</v>
      </c>
      <c r="G4300" s="13">
        <v>3892.5</v>
      </c>
      <c r="H4300" s="13">
        <f>ROUND(ROUND(F4300,8)*G4300,2)</f>
        <v>3892.5</v>
      </c>
    </row>
    <row r="4301" spans="1:8" ht="15" customHeight="1">
      <c r="A4301" s="4"/>
      <c r="B4301" s="4"/>
      <c r="C4301" s="4"/>
      <c r="D4301" s="4"/>
      <c r="E4301" s="4"/>
      <c r="F4301" s="14" t="s">
        <v>11</v>
      </c>
      <c r="G4301" s="14"/>
      <c r="H4301" s="15">
        <f>SUM(H4298:H4300)</f>
        <v>5231.3600000000006</v>
      </c>
    </row>
    <row r="4302" spans="1:8" ht="15" customHeight="1">
      <c r="A4302" s="18" t="s">
        <v>113</v>
      </c>
      <c r="B4302" s="18"/>
      <c r="C4302" s="18"/>
      <c r="D4302" s="4"/>
      <c r="E4302" s="4"/>
      <c r="F4302" s="16" t="s">
        <v>12</v>
      </c>
      <c r="G4302" s="16"/>
      <c r="H4302" s="17">
        <v>5231.3599999999997</v>
      </c>
    </row>
    <row r="4303" spans="1:8" ht="2.1" customHeight="1">
      <c r="A4303" s="18"/>
      <c r="B4303" s="18"/>
      <c r="C4303" s="18"/>
      <c r="D4303" s="4"/>
      <c r="E4303" s="4"/>
      <c r="F4303" s="4"/>
      <c r="G4303" s="4"/>
      <c r="H4303" s="4"/>
    </row>
    <row r="4304" spans="1:8" ht="9.9499999999999993" customHeight="1">
      <c r="A4304" s="4"/>
      <c r="B4304" s="4"/>
      <c r="C4304" s="4"/>
      <c r="D4304" s="4"/>
      <c r="E4304" s="4"/>
      <c r="F4304" s="5"/>
      <c r="G4304" s="5"/>
      <c r="H4304" s="5"/>
    </row>
    <row r="4305" spans="1:8" ht="20.100000000000001" customHeight="1">
      <c r="A4305" s="6" t="s">
        <v>932</v>
      </c>
      <c r="B4305" s="6"/>
      <c r="C4305" s="6"/>
      <c r="D4305" s="6"/>
      <c r="E4305" s="6"/>
      <c r="F4305" s="6"/>
      <c r="G4305" s="6"/>
      <c r="H4305" s="6"/>
    </row>
    <row r="4306" spans="1:8" ht="15" customHeight="1">
      <c r="A4306" s="2" t="s">
        <v>1</v>
      </c>
      <c r="B4306" s="2"/>
      <c r="C4306" s="7" t="s">
        <v>2</v>
      </c>
      <c r="D4306" s="7"/>
      <c r="E4306" s="8" t="s">
        <v>3</v>
      </c>
      <c r="F4306" s="8" t="s">
        <v>4</v>
      </c>
      <c r="G4306" s="8" t="s">
        <v>5</v>
      </c>
      <c r="H4306" s="8" t="s">
        <v>6</v>
      </c>
    </row>
    <row r="4307" spans="1:8" ht="21" customHeight="1">
      <c r="A4307" s="9" t="s">
        <v>115</v>
      </c>
      <c r="B4307" s="10" t="s">
        <v>116</v>
      </c>
      <c r="C4307" s="11" t="s">
        <v>9</v>
      </c>
      <c r="D4307" s="11"/>
      <c r="E4307" s="9" t="s">
        <v>10</v>
      </c>
      <c r="F4307" s="12">
        <v>1</v>
      </c>
      <c r="G4307" s="13">
        <v>314.63</v>
      </c>
      <c r="H4307" s="13">
        <f>ROUND(ROUND(F4307,8)*G4307,2)</f>
        <v>314.63</v>
      </c>
    </row>
    <row r="4308" spans="1:8" ht="21" customHeight="1">
      <c r="A4308" s="9" t="s">
        <v>928</v>
      </c>
      <c r="B4308" s="10" t="s">
        <v>929</v>
      </c>
      <c r="C4308" s="11" t="s">
        <v>9</v>
      </c>
      <c r="D4308" s="11"/>
      <c r="E4308" s="9" t="s">
        <v>10</v>
      </c>
      <c r="F4308" s="12">
        <v>1</v>
      </c>
      <c r="G4308" s="13">
        <v>1024.23</v>
      </c>
      <c r="H4308" s="13">
        <f>ROUND(ROUND(F4308,8)*G4308,2)</f>
        <v>1024.23</v>
      </c>
    </row>
    <row r="4309" spans="1:8" ht="21" customHeight="1">
      <c r="A4309" s="9" t="s">
        <v>933</v>
      </c>
      <c r="B4309" s="10" t="s">
        <v>934</v>
      </c>
      <c r="C4309" s="11" t="s">
        <v>9</v>
      </c>
      <c r="D4309" s="11"/>
      <c r="E4309" s="9" t="s">
        <v>10</v>
      </c>
      <c r="F4309" s="12">
        <v>1</v>
      </c>
      <c r="G4309" s="13">
        <v>2959</v>
      </c>
      <c r="H4309" s="13">
        <f>ROUND(ROUND(F4309,8)*G4309,2)</f>
        <v>2959</v>
      </c>
    </row>
    <row r="4310" spans="1:8" ht="15" customHeight="1">
      <c r="A4310" s="4"/>
      <c r="B4310" s="4"/>
      <c r="C4310" s="4"/>
      <c r="D4310" s="4"/>
      <c r="E4310" s="4"/>
      <c r="F4310" s="14" t="s">
        <v>11</v>
      </c>
      <c r="G4310" s="14"/>
      <c r="H4310" s="15">
        <f>SUM(H4307:H4309)</f>
        <v>4297.8600000000006</v>
      </c>
    </row>
    <row r="4311" spans="1:8" ht="15" customHeight="1">
      <c r="A4311" s="18" t="s">
        <v>113</v>
      </c>
      <c r="B4311" s="18"/>
      <c r="C4311" s="18"/>
      <c r="D4311" s="4"/>
      <c r="E4311" s="4"/>
      <c r="F4311" s="16" t="s">
        <v>12</v>
      </c>
      <c r="G4311" s="16"/>
      <c r="H4311" s="17">
        <v>4297.8599999999997</v>
      </c>
    </row>
    <row r="4312" spans="1:8" ht="2.1" customHeight="1">
      <c r="A4312" s="18"/>
      <c r="B4312" s="18"/>
      <c r="C4312" s="18"/>
      <c r="D4312" s="4"/>
      <c r="E4312" s="4"/>
      <c r="F4312" s="4"/>
      <c r="G4312" s="4"/>
      <c r="H4312" s="4"/>
    </row>
    <row r="4313" spans="1:8" ht="9.9499999999999993" customHeight="1">
      <c r="A4313" s="4"/>
      <c r="B4313" s="4"/>
      <c r="C4313" s="4"/>
      <c r="D4313" s="4"/>
      <c r="E4313" s="4"/>
      <c r="F4313" s="5"/>
      <c r="G4313" s="5"/>
      <c r="H4313" s="5"/>
    </row>
    <row r="4314" spans="1:8" ht="20.100000000000001" customHeight="1">
      <c r="A4314" s="6" t="s">
        <v>935</v>
      </c>
      <c r="B4314" s="6"/>
      <c r="C4314" s="6"/>
      <c r="D4314" s="6"/>
      <c r="E4314" s="6"/>
      <c r="F4314" s="6"/>
      <c r="G4314" s="6"/>
      <c r="H4314" s="6"/>
    </row>
    <row r="4315" spans="1:8" ht="15" customHeight="1">
      <c r="A4315" s="2" t="s">
        <v>1</v>
      </c>
      <c r="B4315" s="2"/>
      <c r="C4315" s="7" t="s">
        <v>2</v>
      </c>
      <c r="D4315" s="7"/>
      <c r="E4315" s="8" t="s">
        <v>3</v>
      </c>
      <c r="F4315" s="8" t="s">
        <v>4</v>
      </c>
      <c r="G4315" s="8" t="s">
        <v>5</v>
      </c>
      <c r="H4315" s="8" t="s">
        <v>6</v>
      </c>
    </row>
    <row r="4316" spans="1:8" ht="21" customHeight="1">
      <c r="A4316" s="9" t="s">
        <v>115</v>
      </c>
      <c r="B4316" s="10" t="s">
        <v>116</v>
      </c>
      <c r="C4316" s="11" t="s">
        <v>9</v>
      </c>
      <c r="D4316" s="11"/>
      <c r="E4316" s="9" t="s">
        <v>10</v>
      </c>
      <c r="F4316" s="12">
        <v>1</v>
      </c>
      <c r="G4316" s="13">
        <v>314.63</v>
      </c>
      <c r="H4316" s="13">
        <f>ROUND(ROUND(F4316,8)*G4316,2)</f>
        <v>314.63</v>
      </c>
    </row>
    <row r="4317" spans="1:8" ht="21" customHeight="1">
      <c r="A4317" s="9" t="s">
        <v>163</v>
      </c>
      <c r="B4317" s="10" t="s">
        <v>164</v>
      </c>
      <c r="C4317" s="11" t="s">
        <v>9</v>
      </c>
      <c r="D4317" s="11"/>
      <c r="E4317" s="9" t="s">
        <v>10</v>
      </c>
      <c r="F4317" s="12">
        <v>1</v>
      </c>
      <c r="G4317" s="13">
        <v>1107</v>
      </c>
      <c r="H4317" s="13">
        <f>ROUND(ROUND(F4317,8)*G4317,2)</f>
        <v>1107</v>
      </c>
    </row>
    <row r="4318" spans="1:8" ht="21" customHeight="1">
      <c r="A4318" s="9" t="s">
        <v>165</v>
      </c>
      <c r="B4318" s="10" t="s">
        <v>166</v>
      </c>
      <c r="C4318" s="11" t="s">
        <v>9</v>
      </c>
      <c r="D4318" s="11"/>
      <c r="E4318" s="9" t="s">
        <v>10</v>
      </c>
      <c r="F4318" s="12">
        <v>1</v>
      </c>
      <c r="G4318" s="13">
        <v>2714</v>
      </c>
      <c r="H4318" s="13">
        <f>ROUND(ROUND(F4318,8)*G4318,2)</f>
        <v>2714</v>
      </c>
    </row>
    <row r="4319" spans="1:8" ht="15" customHeight="1">
      <c r="A4319" s="4"/>
      <c r="B4319" s="4"/>
      <c r="C4319" s="4"/>
      <c r="D4319" s="4"/>
      <c r="E4319" s="4"/>
      <c r="F4319" s="14" t="s">
        <v>11</v>
      </c>
      <c r="G4319" s="14"/>
      <c r="H4319" s="15">
        <f>SUM(H4316:H4318)</f>
        <v>4135.63</v>
      </c>
    </row>
    <row r="4320" spans="1:8" ht="15" customHeight="1">
      <c r="A4320" s="18" t="s">
        <v>113</v>
      </c>
      <c r="B4320" s="18"/>
      <c r="C4320" s="18"/>
      <c r="D4320" s="4"/>
      <c r="E4320" s="4"/>
      <c r="F4320" s="16" t="s">
        <v>12</v>
      </c>
      <c r="G4320" s="16"/>
      <c r="H4320" s="17">
        <v>4135.63</v>
      </c>
    </row>
    <row r="4321" spans="1:8" ht="2.1" customHeight="1">
      <c r="A4321" s="18"/>
      <c r="B4321" s="18"/>
      <c r="C4321" s="18"/>
      <c r="D4321" s="4"/>
      <c r="E4321" s="4"/>
      <c r="F4321" s="4"/>
      <c r="G4321" s="4"/>
      <c r="H4321" s="4"/>
    </row>
    <row r="4322" spans="1:8" ht="9.9499999999999993" customHeight="1">
      <c r="A4322" s="4"/>
      <c r="B4322" s="4"/>
      <c r="C4322" s="4"/>
      <c r="D4322" s="4"/>
      <c r="E4322" s="4"/>
      <c r="F4322" s="5"/>
      <c r="G4322" s="5"/>
      <c r="H4322" s="5"/>
    </row>
    <row r="4323" spans="1:8" ht="20.100000000000001" customHeight="1">
      <c r="A4323" s="6" t="s">
        <v>936</v>
      </c>
      <c r="B4323" s="6"/>
      <c r="C4323" s="6"/>
      <c r="D4323" s="6"/>
      <c r="E4323" s="6"/>
      <c r="F4323" s="6"/>
      <c r="G4323" s="6"/>
      <c r="H4323" s="6"/>
    </row>
    <row r="4324" spans="1:8" ht="15" customHeight="1">
      <c r="A4324" s="2" t="s">
        <v>1</v>
      </c>
      <c r="B4324" s="2"/>
      <c r="C4324" s="7" t="s">
        <v>2</v>
      </c>
      <c r="D4324" s="7"/>
      <c r="E4324" s="8" t="s">
        <v>3</v>
      </c>
      <c r="F4324" s="8" t="s">
        <v>4</v>
      </c>
      <c r="G4324" s="8" t="s">
        <v>5</v>
      </c>
      <c r="H4324" s="8" t="s">
        <v>6</v>
      </c>
    </row>
    <row r="4325" spans="1:8" ht="21" customHeight="1">
      <c r="A4325" s="9" t="s">
        <v>115</v>
      </c>
      <c r="B4325" s="10" t="s">
        <v>116</v>
      </c>
      <c r="C4325" s="11" t="s">
        <v>9</v>
      </c>
      <c r="D4325" s="11"/>
      <c r="E4325" s="9" t="s">
        <v>10</v>
      </c>
      <c r="F4325" s="12">
        <v>1</v>
      </c>
      <c r="G4325" s="13">
        <v>314.63</v>
      </c>
      <c r="H4325" s="13">
        <f>ROUND(ROUND(F4325,8)*G4325,2)</f>
        <v>314.63</v>
      </c>
    </row>
    <row r="4326" spans="1:8" ht="21" customHeight="1">
      <c r="A4326" s="9" t="s">
        <v>163</v>
      </c>
      <c r="B4326" s="10" t="s">
        <v>164</v>
      </c>
      <c r="C4326" s="11" t="s">
        <v>9</v>
      </c>
      <c r="D4326" s="11"/>
      <c r="E4326" s="9" t="s">
        <v>10</v>
      </c>
      <c r="F4326" s="12">
        <v>1</v>
      </c>
      <c r="G4326" s="13">
        <v>1107</v>
      </c>
      <c r="H4326" s="13">
        <f>ROUND(ROUND(F4326,8)*G4326,2)</f>
        <v>1107</v>
      </c>
    </row>
    <row r="4327" spans="1:8" ht="21" customHeight="1">
      <c r="A4327" s="9" t="s">
        <v>168</v>
      </c>
      <c r="B4327" s="10" t="s">
        <v>169</v>
      </c>
      <c r="C4327" s="11" t="s">
        <v>9</v>
      </c>
      <c r="D4327" s="11"/>
      <c r="E4327" s="9" t="s">
        <v>10</v>
      </c>
      <c r="F4327" s="12">
        <v>1</v>
      </c>
      <c r="G4327" s="13">
        <v>4138.9799999999996</v>
      </c>
      <c r="H4327" s="13">
        <f>ROUND(ROUND(F4327,8)*G4327,2)</f>
        <v>4138.9799999999996</v>
      </c>
    </row>
    <row r="4328" spans="1:8" ht="15" customHeight="1">
      <c r="A4328" s="4"/>
      <c r="B4328" s="4"/>
      <c r="C4328" s="4"/>
      <c r="D4328" s="4"/>
      <c r="E4328" s="4"/>
      <c r="F4328" s="14" t="s">
        <v>11</v>
      </c>
      <c r="G4328" s="14"/>
      <c r="H4328" s="15">
        <f>SUM(H4325:H4327)</f>
        <v>5560.61</v>
      </c>
    </row>
    <row r="4329" spans="1:8" ht="15" customHeight="1">
      <c r="A4329" s="18" t="s">
        <v>113</v>
      </c>
      <c r="B4329" s="18"/>
      <c r="C4329" s="18"/>
      <c r="D4329" s="4"/>
      <c r="E4329" s="4"/>
      <c r="F4329" s="16" t="s">
        <v>12</v>
      </c>
      <c r="G4329" s="16"/>
      <c r="H4329" s="17">
        <v>5560.61</v>
      </c>
    </row>
    <row r="4330" spans="1:8" ht="2.1" customHeight="1">
      <c r="A4330" s="18"/>
      <c r="B4330" s="18"/>
      <c r="C4330" s="18"/>
      <c r="D4330" s="4"/>
      <c r="E4330" s="4"/>
      <c r="F4330" s="4"/>
      <c r="G4330" s="4"/>
      <c r="H4330" s="4"/>
    </row>
    <row r="4331" spans="1:8" ht="9.9499999999999993" customHeight="1">
      <c r="A4331" s="4"/>
      <c r="B4331" s="4"/>
      <c r="C4331" s="4"/>
      <c r="D4331" s="4"/>
      <c r="E4331" s="4"/>
      <c r="F4331" s="5"/>
      <c r="G4331" s="5"/>
      <c r="H4331" s="5"/>
    </row>
    <row r="4332" spans="1:8" ht="20.100000000000001" customHeight="1">
      <c r="A4332" s="6" t="s">
        <v>937</v>
      </c>
      <c r="B4332" s="6"/>
      <c r="C4332" s="6"/>
      <c r="D4332" s="6"/>
      <c r="E4332" s="6"/>
      <c r="F4332" s="6"/>
      <c r="G4332" s="6"/>
      <c r="H4332" s="6"/>
    </row>
    <row r="4333" spans="1:8" ht="15" customHeight="1">
      <c r="A4333" s="2" t="s">
        <v>1</v>
      </c>
      <c r="B4333" s="2"/>
      <c r="C4333" s="7" t="s">
        <v>2</v>
      </c>
      <c r="D4333" s="7"/>
      <c r="E4333" s="8" t="s">
        <v>3</v>
      </c>
      <c r="F4333" s="8" t="s">
        <v>4</v>
      </c>
      <c r="G4333" s="8" t="s">
        <v>5</v>
      </c>
      <c r="H4333" s="8" t="s">
        <v>6</v>
      </c>
    </row>
    <row r="4334" spans="1:8" ht="21" customHeight="1">
      <c r="A4334" s="9" t="s">
        <v>115</v>
      </c>
      <c r="B4334" s="10" t="s">
        <v>116</v>
      </c>
      <c r="C4334" s="11" t="s">
        <v>9</v>
      </c>
      <c r="D4334" s="11"/>
      <c r="E4334" s="9" t="s">
        <v>10</v>
      </c>
      <c r="F4334" s="12">
        <v>1</v>
      </c>
      <c r="G4334" s="13">
        <v>314.63</v>
      </c>
      <c r="H4334" s="13">
        <f>ROUND(ROUND(F4334,8)*G4334,2)</f>
        <v>314.63</v>
      </c>
    </row>
    <row r="4335" spans="1:8" ht="21" customHeight="1">
      <c r="A4335" s="9" t="s">
        <v>163</v>
      </c>
      <c r="B4335" s="10" t="s">
        <v>164</v>
      </c>
      <c r="C4335" s="11" t="s">
        <v>9</v>
      </c>
      <c r="D4335" s="11"/>
      <c r="E4335" s="9" t="s">
        <v>10</v>
      </c>
      <c r="F4335" s="12">
        <v>1</v>
      </c>
      <c r="G4335" s="13">
        <v>1107</v>
      </c>
      <c r="H4335" s="13">
        <f>ROUND(ROUND(F4335,8)*G4335,2)</f>
        <v>1107</v>
      </c>
    </row>
    <row r="4336" spans="1:8" ht="21" customHeight="1">
      <c r="A4336" s="9" t="s">
        <v>787</v>
      </c>
      <c r="B4336" s="10" t="s">
        <v>788</v>
      </c>
      <c r="C4336" s="11" t="s">
        <v>9</v>
      </c>
      <c r="D4336" s="11"/>
      <c r="E4336" s="9" t="s">
        <v>10</v>
      </c>
      <c r="F4336" s="12">
        <v>1</v>
      </c>
      <c r="G4336" s="13">
        <v>3634.62</v>
      </c>
      <c r="H4336" s="13">
        <f>ROUND(ROUND(F4336,8)*G4336,2)</f>
        <v>3634.62</v>
      </c>
    </row>
    <row r="4337" spans="1:8" ht="15" customHeight="1">
      <c r="A4337" s="4"/>
      <c r="B4337" s="4"/>
      <c r="C4337" s="4"/>
      <c r="D4337" s="4"/>
      <c r="E4337" s="4"/>
      <c r="F4337" s="14" t="s">
        <v>11</v>
      </c>
      <c r="G4337" s="14"/>
      <c r="H4337" s="15">
        <f>SUM(H4334:H4336)</f>
        <v>5056.25</v>
      </c>
    </row>
    <row r="4338" spans="1:8" ht="15" customHeight="1">
      <c r="A4338" s="18" t="s">
        <v>113</v>
      </c>
      <c r="B4338" s="18"/>
      <c r="C4338" s="18"/>
      <c r="D4338" s="4"/>
      <c r="E4338" s="4"/>
      <c r="F4338" s="16" t="s">
        <v>12</v>
      </c>
      <c r="G4338" s="16"/>
      <c r="H4338" s="17">
        <v>5056.25</v>
      </c>
    </row>
    <row r="4339" spans="1:8" ht="2.1" customHeight="1">
      <c r="A4339" s="18"/>
      <c r="B4339" s="18"/>
      <c r="C4339" s="18"/>
      <c r="D4339" s="4"/>
      <c r="E4339" s="4"/>
      <c r="F4339" s="4"/>
      <c r="G4339" s="4"/>
      <c r="H4339" s="4"/>
    </row>
    <row r="4340" spans="1:8" ht="9.9499999999999993" customHeight="1">
      <c r="A4340" s="4"/>
      <c r="B4340" s="4"/>
      <c r="C4340" s="4"/>
      <c r="D4340" s="4"/>
      <c r="E4340" s="4"/>
      <c r="F4340" s="5"/>
      <c r="G4340" s="5"/>
      <c r="H4340" s="5"/>
    </row>
    <row r="4341" spans="1:8" ht="20.100000000000001" customHeight="1">
      <c r="A4341" s="6" t="s">
        <v>938</v>
      </c>
      <c r="B4341" s="6"/>
      <c r="C4341" s="6"/>
      <c r="D4341" s="6"/>
      <c r="E4341" s="6"/>
      <c r="F4341" s="6"/>
      <c r="G4341" s="6"/>
      <c r="H4341" s="6"/>
    </row>
    <row r="4342" spans="1:8" ht="15" customHeight="1">
      <c r="A4342" s="2" t="s">
        <v>1</v>
      </c>
      <c r="B4342" s="2"/>
      <c r="C4342" s="7" t="s">
        <v>2</v>
      </c>
      <c r="D4342" s="7"/>
      <c r="E4342" s="8" t="s">
        <v>3</v>
      </c>
      <c r="F4342" s="8" t="s">
        <v>4</v>
      </c>
      <c r="G4342" s="8" t="s">
        <v>5</v>
      </c>
      <c r="H4342" s="8" t="s">
        <v>6</v>
      </c>
    </row>
    <row r="4343" spans="1:8" ht="21" customHeight="1">
      <c r="A4343" s="9" t="s">
        <v>115</v>
      </c>
      <c r="B4343" s="10" t="s">
        <v>116</v>
      </c>
      <c r="C4343" s="11" t="s">
        <v>9</v>
      </c>
      <c r="D4343" s="11"/>
      <c r="E4343" s="9" t="s">
        <v>10</v>
      </c>
      <c r="F4343" s="12">
        <v>1</v>
      </c>
      <c r="G4343" s="13">
        <v>314.63</v>
      </c>
      <c r="H4343" s="13">
        <f>ROUND(ROUND(F4343,8)*G4343,2)</f>
        <v>314.63</v>
      </c>
    </row>
    <row r="4344" spans="1:8" ht="21" customHeight="1">
      <c r="A4344" s="9" t="s">
        <v>163</v>
      </c>
      <c r="B4344" s="10" t="s">
        <v>164</v>
      </c>
      <c r="C4344" s="11" t="s">
        <v>9</v>
      </c>
      <c r="D4344" s="11"/>
      <c r="E4344" s="9" t="s">
        <v>10</v>
      </c>
      <c r="F4344" s="12">
        <v>1</v>
      </c>
      <c r="G4344" s="13">
        <v>1107</v>
      </c>
      <c r="H4344" s="13">
        <f>ROUND(ROUND(F4344,8)*G4344,2)</f>
        <v>1107</v>
      </c>
    </row>
    <row r="4345" spans="1:8" ht="21" customHeight="1">
      <c r="A4345" s="9" t="s">
        <v>171</v>
      </c>
      <c r="B4345" s="10" t="s">
        <v>172</v>
      </c>
      <c r="C4345" s="11" t="s">
        <v>9</v>
      </c>
      <c r="D4345" s="11"/>
      <c r="E4345" s="9" t="s">
        <v>10</v>
      </c>
      <c r="F4345" s="12">
        <v>1</v>
      </c>
      <c r="G4345" s="13">
        <v>3711.08</v>
      </c>
      <c r="H4345" s="13">
        <f>ROUND(ROUND(F4345,8)*G4345,2)</f>
        <v>3711.08</v>
      </c>
    </row>
    <row r="4346" spans="1:8" ht="15" customHeight="1">
      <c r="A4346" s="4"/>
      <c r="B4346" s="4"/>
      <c r="C4346" s="4"/>
      <c r="D4346" s="4"/>
      <c r="E4346" s="4"/>
      <c r="F4346" s="14" t="s">
        <v>11</v>
      </c>
      <c r="G4346" s="14"/>
      <c r="H4346" s="15">
        <f>SUM(H4343:H4345)</f>
        <v>5132.71</v>
      </c>
    </row>
    <row r="4347" spans="1:8" ht="15" customHeight="1">
      <c r="A4347" s="18" t="s">
        <v>113</v>
      </c>
      <c r="B4347" s="18"/>
      <c r="C4347" s="18"/>
      <c r="D4347" s="4"/>
      <c r="E4347" s="4"/>
      <c r="F4347" s="16" t="s">
        <v>12</v>
      </c>
      <c r="G4347" s="16"/>
      <c r="H4347" s="17">
        <v>5132.71</v>
      </c>
    </row>
    <row r="4348" spans="1:8" ht="2.1" customHeight="1">
      <c r="A4348" s="18"/>
      <c r="B4348" s="18"/>
      <c r="C4348" s="18"/>
      <c r="D4348" s="4"/>
      <c r="E4348" s="4"/>
      <c r="F4348" s="4"/>
      <c r="G4348" s="4"/>
      <c r="H4348" s="4"/>
    </row>
    <row r="4349" spans="1:8" ht="9.9499999999999993" customHeight="1">
      <c r="A4349" s="4"/>
      <c r="B4349" s="4"/>
      <c r="C4349" s="4"/>
      <c r="D4349" s="4"/>
      <c r="E4349" s="4"/>
      <c r="F4349" s="5"/>
      <c r="G4349" s="5"/>
      <c r="H4349" s="5"/>
    </row>
    <row r="4350" spans="1:8" ht="20.100000000000001" customHeight="1">
      <c r="A4350" s="6" t="s">
        <v>939</v>
      </c>
      <c r="B4350" s="6"/>
      <c r="C4350" s="6"/>
      <c r="D4350" s="6"/>
      <c r="E4350" s="6"/>
      <c r="F4350" s="6"/>
      <c r="G4350" s="6"/>
      <c r="H4350" s="6"/>
    </row>
    <row r="4351" spans="1:8" ht="15" customHeight="1">
      <c r="A4351" s="2" t="s">
        <v>1</v>
      </c>
      <c r="B4351" s="2"/>
      <c r="C4351" s="7" t="s">
        <v>2</v>
      </c>
      <c r="D4351" s="7"/>
      <c r="E4351" s="8" t="s">
        <v>3</v>
      </c>
      <c r="F4351" s="8" t="s">
        <v>4</v>
      </c>
      <c r="G4351" s="8" t="s">
        <v>5</v>
      </c>
      <c r="H4351" s="8" t="s">
        <v>6</v>
      </c>
    </row>
    <row r="4352" spans="1:8" ht="21" customHeight="1">
      <c r="A4352" s="9" t="s">
        <v>115</v>
      </c>
      <c r="B4352" s="10" t="s">
        <v>116</v>
      </c>
      <c r="C4352" s="11" t="s">
        <v>9</v>
      </c>
      <c r="D4352" s="11"/>
      <c r="E4352" s="9" t="s">
        <v>10</v>
      </c>
      <c r="F4352" s="12">
        <v>1</v>
      </c>
      <c r="G4352" s="13">
        <v>314.63</v>
      </c>
      <c r="H4352" s="13">
        <f>ROUND(ROUND(F4352,8)*G4352,2)</f>
        <v>314.63</v>
      </c>
    </row>
    <row r="4353" spans="1:8" ht="21" customHeight="1">
      <c r="A4353" s="9" t="s">
        <v>163</v>
      </c>
      <c r="B4353" s="10" t="s">
        <v>164</v>
      </c>
      <c r="C4353" s="11" t="s">
        <v>9</v>
      </c>
      <c r="D4353" s="11"/>
      <c r="E4353" s="9" t="s">
        <v>10</v>
      </c>
      <c r="F4353" s="12">
        <v>1</v>
      </c>
      <c r="G4353" s="13">
        <v>1107</v>
      </c>
      <c r="H4353" s="13">
        <f>ROUND(ROUND(F4353,8)*G4353,2)</f>
        <v>1107</v>
      </c>
    </row>
    <row r="4354" spans="1:8" ht="21" customHeight="1">
      <c r="A4354" s="9" t="s">
        <v>174</v>
      </c>
      <c r="B4354" s="10" t="s">
        <v>175</v>
      </c>
      <c r="C4354" s="11" t="s">
        <v>9</v>
      </c>
      <c r="D4354" s="11"/>
      <c r="E4354" s="9" t="s">
        <v>10</v>
      </c>
      <c r="F4354" s="12">
        <v>1</v>
      </c>
      <c r="G4354" s="13">
        <v>4013.91</v>
      </c>
      <c r="H4354" s="13">
        <f>ROUND(ROUND(F4354,8)*G4354,2)</f>
        <v>4013.91</v>
      </c>
    </row>
    <row r="4355" spans="1:8" ht="15" customHeight="1">
      <c r="A4355" s="4"/>
      <c r="B4355" s="4"/>
      <c r="C4355" s="4"/>
      <c r="D4355" s="4"/>
      <c r="E4355" s="4"/>
      <c r="F4355" s="14" t="s">
        <v>11</v>
      </c>
      <c r="G4355" s="14"/>
      <c r="H4355" s="15">
        <f>SUM(H4352:H4354)</f>
        <v>5435.54</v>
      </c>
    </row>
    <row r="4356" spans="1:8" ht="15" customHeight="1">
      <c r="A4356" s="18" t="s">
        <v>113</v>
      </c>
      <c r="B4356" s="18"/>
      <c r="C4356" s="18"/>
      <c r="D4356" s="4"/>
      <c r="E4356" s="4"/>
      <c r="F4356" s="16" t="s">
        <v>12</v>
      </c>
      <c r="G4356" s="16"/>
      <c r="H4356" s="17">
        <v>5435.54</v>
      </c>
    </row>
    <row r="4357" spans="1:8" ht="2.1" customHeight="1">
      <c r="A4357" s="18"/>
      <c r="B4357" s="18"/>
      <c r="C4357" s="18"/>
      <c r="D4357" s="4"/>
      <c r="E4357" s="4"/>
      <c r="F4357" s="4"/>
      <c r="G4357" s="4"/>
      <c r="H4357" s="4"/>
    </row>
    <row r="4358" spans="1:8" ht="9.9499999999999993" customHeight="1">
      <c r="A4358" s="4"/>
      <c r="B4358" s="4"/>
      <c r="C4358" s="4"/>
      <c r="D4358" s="4"/>
      <c r="E4358" s="4"/>
      <c r="F4358" s="5"/>
      <c r="G4358" s="5"/>
      <c r="H4358" s="5"/>
    </row>
    <row r="4359" spans="1:8" ht="20.100000000000001" customHeight="1">
      <c r="A4359" s="6" t="s">
        <v>940</v>
      </c>
      <c r="B4359" s="6"/>
      <c r="C4359" s="6"/>
      <c r="D4359" s="6"/>
      <c r="E4359" s="6"/>
      <c r="F4359" s="6"/>
      <c r="G4359" s="6"/>
      <c r="H4359" s="6"/>
    </row>
    <row r="4360" spans="1:8" ht="15" customHeight="1">
      <c r="A4360" s="2" t="s">
        <v>1</v>
      </c>
      <c r="B4360" s="2"/>
      <c r="C4360" s="7" t="s">
        <v>2</v>
      </c>
      <c r="D4360" s="7"/>
      <c r="E4360" s="8" t="s">
        <v>3</v>
      </c>
      <c r="F4360" s="8" t="s">
        <v>4</v>
      </c>
      <c r="G4360" s="8" t="s">
        <v>5</v>
      </c>
      <c r="H4360" s="8" t="s">
        <v>6</v>
      </c>
    </row>
    <row r="4361" spans="1:8" ht="21" customHeight="1">
      <c r="A4361" s="9" t="s">
        <v>115</v>
      </c>
      <c r="B4361" s="10" t="s">
        <v>116</v>
      </c>
      <c r="C4361" s="11" t="s">
        <v>9</v>
      </c>
      <c r="D4361" s="11"/>
      <c r="E4361" s="9" t="s">
        <v>10</v>
      </c>
      <c r="F4361" s="12">
        <v>1</v>
      </c>
      <c r="G4361" s="13">
        <v>314.63</v>
      </c>
      <c r="H4361" s="13">
        <f>ROUND(ROUND(F4361,8)*G4361,2)</f>
        <v>314.63</v>
      </c>
    </row>
    <row r="4362" spans="1:8" ht="21" customHeight="1">
      <c r="A4362" s="9" t="s">
        <v>163</v>
      </c>
      <c r="B4362" s="10" t="s">
        <v>164</v>
      </c>
      <c r="C4362" s="11" t="s">
        <v>9</v>
      </c>
      <c r="D4362" s="11"/>
      <c r="E4362" s="9" t="s">
        <v>10</v>
      </c>
      <c r="F4362" s="12">
        <v>1</v>
      </c>
      <c r="G4362" s="13">
        <v>1107</v>
      </c>
      <c r="H4362" s="13">
        <f>ROUND(ROUND(F4362,8)*G4362,2)</f>
        <v>1107</v>
      </c>
    </row>
    <row r="4363" spans="1:8" ht="21" customHeight="1">
      <c r="A4363" s="9" t="s">
        <v>791</v>
      </c>
      <c r="B4363" s="10" t="s">
        <v>792</v>
      </c>
      <c r="C4363" s="11" t="s">
        <v>9</v>
      </c>
      <c r="D4363" s="11"/>
      <c r="E4363" s="9" t="s">
        <v>10</v>
      </c>
      <c r="F4363" s="12">
        <v>1</v>
      </c>
      <c r="G4363" s="13">
        <v>3181</v>
      </c>
      <c r="H4363" s="13">
        <f>ROUND(ROUND(F4363,8)*G4363,2)</f>
        <v>3181</v>
      </c>
    </row>
    <row r="4364" spans="1:8" ht="15" customHeight="1">
      <c r="A4364" s="4"/>
      <c r="B4364" s="4"/>
      <c r="C4364" s="4"/>
      <c r="D4364" s="4"/>
      <c r="E4364" s="4"/>
      <c r="F4364" s="14" t="s">
        <v>11</v>
      </c>
      <c r="G4364" s="14"/>
      <c r="H4364" s="15">
        <f>SUM(H4361:H4363)</f>
        <v>4602.63</v>
      </c>
    </row>
    <row r="4365" spans="1:8" ht="15" customHeight="1">
      <c r="A4365" s="18" t="s">
        <v>113</v>
      </c>
      <c r="B4365" s="18"/>
      <c r="C4365" s="18"/>
      <c r="D4365" s="4"/>
      <c r="E4365" s="4"/>
      <c r="F4365" s="16" t="s">
        <v>12</v>
      </c>
      <c r="G4365" s="16"/>
      <c r="H4365" s="17">
        <v>4602.63</v>
      </c>
    </row>
    <row r="4366" spans="1:8" ht="2.1" customHeight="1">
      <c r="A4366" s="18"/>
      <c r="B4366" s="18"/>
      <c r="C4366" s="18"/>
      <c r="D4366" s="4"/>
      <c r="E4366" s="4"/>
      <c r="F4366" s="4"/>
      <c r="G4366" s="4"/>
      <c r="H4366" s="4"/>
    </row>
    <row r="4367" spans="1:8" ht="9.9499999999999993" customHeight="1">
      <c r="A4367" s="4"/>
      <c r="B4367" s="4"/>
      <c r="C4367" s="4"/>
      <c r="D4367" s="4"/>
      <c r="E4367" s="4"/>
      <c r="F4367" s="5"/>
      <c r="G4367" s="5"/>
      <c r="H4367" s="5"/>
    </row>
    <row r="4368" spans="1:8" ht="20.100000000000001" customHeight="1">
      <c r="A4368" s="6" t="s">
        <v>941</v>
      </c>
      <c r="B4368" s="6"/>
      <c r="C4368" s="6"/>
      <c r="D4368" s="6"/>
      <c r="E4368" s="6"/>
      <c r="F4368" s="6"/>
      <c r="G4368" s="6"/>
      <c r="H4368" s="6"/>
    </row>
    <row r="4369" spans="1:8" ht="15" customHeight="1">
      <c r="A4369" s="2" t="s">
        <v>1</v>
      </c>
      <c r="B4369" s="2"/>
      <c r="C4369" s="7" t="s">
        <v>2</v>
      </c>
      <c r="D4369" s="7"/>
      <c r="E4369" s="8" t="s">
        <v>3</v>
      </c>
      <c r="F4369" s="8" t="s">
        <v>4</v>
      </c>
      <c r="G4369" s="8" t="s">
        <v>5</v>
      </c>
      <c r="H4369" s="8" t="s">
        <v>6</v>
      </c>
    </row>
    <row r="4370" spans="1:8" ht="21" customHeight="1">
      <c r="A4370" s="9" t="s">
        <v>115</v>
      </c>
      <c r="B4370" s="10" t="s">
        <v>116</v>
      </c>
      <c r="C4370" s="11" t="s">
        <v>9</v>
      </c>
      <c r="D4370" s="11"/>
      <c r="E4370" s="9" t="s">
        <v>10</v>
      </c>
      <c r="F4370" s="12">
        <v>1</v>
      </c>
      <c r="G4370" s="13">
        <v>314.63</v>
      </c>
      <c r="H4370" s="13">
        <f>ROUND(ROUND(F4370,8)*G4370,2)</f>
        <v>314.63</v>
      </c>
    </row>
    <row r="4371" spans="1:8" ht="21" customHeight="1">
      <c r="A4371" s="9" t="s">
        <v>163</v>
      </c>
      <c r="B4371" s="10" t="s">
        <v>164</v>
      </c>
      <c r="C4371" s="11" t="s">
        <v>9</v>
      </c>
      <c r="D4371" s="11"/>
      <c r="E4371" s="9" t="s">
        <v>10</v>
      </c>
      <c r="F4371" s="12">
        <v>1</v>
      </c>
      <c r="G4371" s="13">
        <v>1107</v>
      </c>
      <c r="H4371" s="13">
        <f>ROUND(ROUND(F4371,8)*G4371,2)</f>
        <v>1107</v>
      </c>
    </row>
    <row r="4372" spans="1:8" ht="21" customHeight="1">
      <c r="A4372" s="9" t="s">
        <v>183</v>
      </c>
      <c r="B4372" s="10" t="s">
        <v>184</v>
      </c>
      <c r="C4372" s="11" t="s">
        <v>9</v>
      </c>
      <c r="D4372" s="11"/>
      <c r="E4372" s="9" t="s">
        <v>10</v>
      </c>
      <c r="F4372" s="12">
        <v>1</v>
      </c>
      <c r="G4372" s="13">
        <v>4202.82</v>
      </c>
      <c r="H4372" s="13">
        <f>ROUND(ROUND(F4372,8)*G4372,2)</f>
        <v>4202.82</v>
      </c>
    </row>
    <row r="4373" spans="1:8" ht="15" customHeight="1">
      <c r="A4373" s="4"/>
      <c r="B4373" s="4"/>
      <c r="C4373" s="4"/>
      <c r="D4373" s="4"/>
      <c r="E4373" s="4"/>
      <c r="F4373" s="14" t="s">
        <v>11</v>
      </c>
      <c r="G4373" s="14"/>
      <c r="H4373" s="15">
        <f>SUM(H4370:H4372)</f>
        <v>5624.45</v>
      </c>
    </row>
    <row r="4374" spans="1:8" ht="15" customHeight="1">
      <c r="A4374" s="18" t="s">
        <v>113</v>
      </c>
      <c r="B4374" s="18"/>
      <c r="C4374" s="18"/>
      <c r="D4374" s="4"/>
      <c r="E4374" s="4"/>
      <c r="F4374" s="16" t="s">
        <v>12</v>
      </c>
      <c r="G4374" s="16"/>
      <c r="H4374" s="17">
        <v>5624.45</v>
      </c>
    </row>
    <row r="4375" spans="1:8" ht="2.1" customHeight="1">
      <c r="A4375" s="18"/>
      <c r="B4375" s="18"/>
      <c r="C4375" s="18"/>
      <c r="D4375" s="4"/>
      <c r="E4375" s="4"/>
      <c r="F4375" s="4"/>
      <c r="G4375" s="4"/>
      <c r="H4375" s="4"/>
    </row>
    <row r="4376" spans="1:8" ht="9.9499999999999993" customHeight="1">
      <c r="A4376" s="4"/>
      <c r="B4376" s="4"/>
      <c r="C4376" s="4"/>
      <c r="D4376" s="4"/>
      <c r="E4376" s="4"/>
      <c r="F4376" s="5"/>
      <c r="G4376" s="5"/>
      <c r="H4376" s="5"/>
    </row>
    <row r="4377" spans="1:8" ht="20.100000000000001" customHeight="1">
      <c r="A4377" s="6" t="s">
        <v>942</v>
      </c>
      <c r="B4377" s="6"/>
      <c r="C4377" s="6"/>
      <c r="D4377" s="6"/>
      <c r="E4377" s="6"/>
      <c r="F4377" s="6"/>
      <c r="G4377" s="6"/>
      <c r="H4377" s="6"/>
    </row>
    <row r="4378" spans="1:8" ht="15" customHeight="1">
      <c r="A4378" s="2" t="s">
        <v>1</v>
      </c>
      <c r="B4378" s="2"/>
      <c r="C4378" s="7" t="s">
        <v>2</v>
      </c>
      <c r="D4378" s="7"/>
      <c r="E4378" s="8" t="s">
        <v>3</v>
      </c>
      <c r="F4378" s="8" t="s">
        <v>4</v>
      </c>
      <c r="G4378" s="8" t="s">
        <v>5</v>
      </c>
      <c r="H4378" s="8" t="s">
        <v>6</v>
      </c>
    </row>
    <row r="4379" spans="1:8" ht="21" customHeight="1">
      <c r="A4379" s="9" t="s">
        <v>115</v>
      </c>
      <c r="B4379" s="10" t="s">
        <v>116</v>
      </c>
      <c r="C4379" s="11" t="s">
        <v>9</v>
      </c>
      <c r="D4379" s="11"/>
      <c r="E4379" s="9" t="s">
        <v>10</v>
      </c>
      <c r="F4379" s="12">
        <v>1</v>
      </c>
      <c r="G4379" s="13">
        <v>314.63</v>
      </c>
      <c r="H4379" s="13">
        <f>ROUND(ROUND(F4379,8)*G4379,2)</f>
        <v>314.63</v>
      </c>
    </row>
    <row r="4380" spans="1:8" ht="21" customHeight="1">
      <c r="A4380" s="9" t="s">
        <v>163</v>
      </c>
      <c r="B4380" s="10" t="s">
        <v>164</v>
      </c>
      <c r="C4380" s="11" t="s">
        <v>9</v>
      </c>
      <c r="D4380" s="11"/>
      <c r="E4380" s="9" t="s">
        <v>10</v>
      </c>
      <c r="F4380" s="12">
        <v>1</v>
      </c>
      <c r="G4380" s="13">
        <v>1107</v>
      </c>
      <c r="H4380" s="13">
        <f>ROUND(ROUND(F4380,8)*G4380,2)</f>
        <v>1107</v>
      </c>
    </row>
    <row r="4381" spans="1:8" ht="21" customHeight="1">
      <c r="A4381" s="9" t="s">
        <v>794</v>
      </c>
      <c r="B4381" s="10" t="s">
        <v>795</v>
      </c>
      <c r="C4381" s="11" t="s">
        <v>9</v>
      </c>
      <c r="D4381" s="11"/>
      <c r="E4381" s="9" t="s">
        <v>10</v>
      </c>
      <c r="F4381" s="12">
        <v>1</v>
      </c>
      <c r="G4381" s="13">
        <v>4734.18</v>
      </c>
      <c r="H4381" s="13">
        <f>ROUND(ROUND(F4381,8)*G4381,2)</f>
        <v>4734.18</v>
      </c>
    </row>
    <row r="4382" spans="1:8" ht="15" customHeight="1">
      <c r="A4382" s="4"/>
      <c r="B4382" s="4"/>
      <c r="C4382" s="4"/>
      <c r="D4382" s="4"/>
      <c r="E4382" s="4"/>
      <c r="F4382" s="14" t="s">
        <v>11</v>
      </c>
      <c r="G4382" s="14"/>
      <c r="H4382" s="15">
        <f>SUM(H4379:H4381)</f>
        <v>6155.81</v>
      </c>
    </row>
    <row r="4383" spans="1:8" ht="15" customHeight="1">
      <c r="A4383" s="18" t="s">
        <v>113</v>
      </c>
      <c r="B4383" s="18"/>
      <c r="C4383" s="18"/>
      <c r="D4383" s="4"/>
      <c r="E4383" s="4"/>
      <c r="F4383" s="16" t="s">
        <v>12</v>
      </c>
      <c r="G4383" s="16"/>
      <c r="H4383" s="17">
        <v>6155.81</v>
      </c>
    </row>
    <row r="4384" spans="1:8" ht="2.1" customHeight="1">
      <c r="A4384" s="18"/>
      <c r="B4384" s="18"/>
      <c r="C4384" s="18"/>
      <c r="D4384" s="4"/>
      <c r="E4384" s="4"/>
      <c r="F4384" s="4"/>
      <c r="G4384" s="4"/>
      <c r="H4384" s="4"/>
    </row>
    <row r="4385" spans="1:8" ht="9.9499999999999993" customHeight="1">
      <c r="A4385" s="4"/>
      <c r="B4385" s="4"/>
      <c r="C4385" s="4"/>
      <c r="D4385" s="4"/>
      <c r="E4385" s="4"/>
      <c r="F4385" s="5"/>
      <c r="G4385" s="5"/>
      <c r="H4385" s="5"/>
    </row>
    <row r="4386" spans="1:8" ht="20.100000000000001" customHeight="1">
      <c r="A4386" s="6" t="s">
        <v>943</v>
      </c>
      <c r="B4386" s="6"/>
      <c r="C4386" s="6"/>
      <c r="D4386" s="6"/>
      <c r="E4386" s="6"/>
      <c r="F4386" s="6"/>
      <c r="G4386" s="6"/>
      <c r="H4386" s="6"/>
    </row>
    <row r="4387" spans="1:8" ht="15" customHeight="1">
      <c r="A4387" s="2" t="s">
        <v>1</v>
      </c>
      <c r="B4387" s="2"/>
      <c r="C4387" s="7" t="s">
        <v>2</v>
      </c>
      <c r="D4387" s="7"/>
      <c r="E4387" s="8" t="s">
        <v>3</v>
      </c>
      <c r="F4387" s="8" t="s">
        <v>4</v>
      </c>
      <c r="G4387" s="8" t="s">
        <v>5</v>
      </c>
      <c r="H4387" s="8" t="s">
        <v>6</v>
      </c>
    </row>
    <row r="4388" spans="1:8" ht="21" customHeight="1">
      <c r="A4388" s="9" t="s">
        <v>944</v>
      </c>
      <c r="B4388" s="10" t="s">
        <v>945</v>
      </c>
      <c r="C4388" s="11" t="s">
        <v>9</v>
      </c>
      <c r="D4388" s="11"/>
      <c r="E4388" s="9" t="s">
        <v>10</v>
      </c>
      <c r="F4388" s="12">
        <v>1</v>
      </c>
      <c r="G4388" s="13">
        <v>4466.59</v>
      </c>
      <c r="H4388" s="13">
        <f>ROUND(ROUND(F4388,8)*G4388,2)</f>
        <v>4466.59</v>
      </c>
    </row>
    <row r="4389" spans="1:8" ht="15" customHeight="1">
      <c r="A4389" s="4"/>
      <c r="B4389" s="4"/>
      <c r="C4389" s="4"/>
      <c r="D4389" s="4"/>
      <c r="E4389" s="4"/>
      <c r="F4389" s="14" t="s">
        <v>11</v>
      </c>
      <c r="G4389" s="14"/>
      <c r="H4389" s="15">
        <f>SUM(H4388:H4388)</f>
        <v>4466.59</v>
      </c>
    </row>
    <row r="4390" spans="1:8" ht="15" customHeight="1">
      <c r="A4390" s="18" t="s">
        <v>113</v>
      </c>
      <c r="B4390" s="18"/>
      <c r="C4390" s="18"/>
      <c r="D4390" s="4"/>
      <c r="E4390" s="4"/>
      <c r="F4390" s="16" t="s">
        <v>12</v>
      </c>
      <c r="G4390" s="16"/>
      <c r="H4390" s="17">
        <v>4466.59</v>
      </c>
    </row>
    <row r="4391" spans="1:8" ht="2.1" customHeight="1">
      <c r="A4391" s="18"/>
      <c r="B4391" s="18"/>
      <c r="C4391" s="18"/>
      <c r="D4391" s="4"/>
      <c r="E4391" s="4"/>
      <c r="F4391" s="4"/>
      <c r="G4391" s="4"/>
      <c r="H4391" s="4"/>
    </row>
    <row r="4392" spans="1:8" ht="9.9499999999999993" customHeight="1">
      <c r="A4392" s="4"/>
      <c r="B4392" s="4"/>
      <c r="C4392" s="4"/>
      <c r="D4392" s="4"/>
      <c r="E4392" s="4"/>
      <c r="F4392" s="5"/>
      <c r="G4392" s="5"/>
      <c r="H4392" s="5"/>
    </row>
    <row r="4393" spans="1:8" ht="20.100000000000001" customHeight="1">
      <c r="A4393" s="6" t="s">
        <v>946</v>
      </c>
      <c r="B4393" s="6"/>
      <c r="C4393" s="6"/>
      <c r="D4393" s="6"/>
      <c r="E4393" s="6"/>
      <c r="F4393" s="6"/>
      <c r="G4393" s="6"/>
      <c r="H4393" s="6"/>
    </row>
    <row r="4394" spans="1:8" ht="15" customHeight="1">
      <c r="A4394" s="2" t="s">
        <v>1</v>
      </c>
      <c r="B4394" s="2"/>
      <c r="C4394" s="7" t="s">
        <v>2</v>
      </c>
      <c r="D4394" s="7"/>
      <c r="E4394" s="8" t="s">
        <v>3</v>
      </c>
      <c r="F4394" s="8" t="s">
        <v>4</v>
      </c>
      <c r="G4394" s="8" t="s">
        <v>5</v>
      </c>
      <c r="H4394" s="8" t="s">
        <v>6</v>
      </c>
    </row>
    <row r="4395" spans="1:8" ht="21" customHeight="1">
      <c r="A4395" s="9" t="s">
        <v>115</v>
      </c>
      <c r="B4395" s="10" t="s">
        <v>116</v>
      </c>
      <c r="C4395" s="11" t="s">
        <v>9</v>
      </c>
      <c r="D4395" s="11"/>
      <c r="E4395" s="9" t="s">
        <v>10</v>
      </c>
      <c r="F4395" s="12">
        <v>1</v>
      </c>
      <c r="G4395" s="13">
        <v>314.63</v>
      </c>
      <c r="H4395" s="13">
        <f>ROUND(ROUND(F4395,8)*G4395,2)</f>
        <v>314.63</v>
      </c>
    </row>
    <row r="4396" spans="1:8" ht="21" customHeight="1">
      <c r="A4396" s="9" t="s">
        <v>117</v>
      </c>
      <c r="B4396" s="10" t="s">
        <v>118</v>
      </c>
      <c r="C4396" s="11" t="s">
        <v>9</v>
      </c>
      <c r="D4396" s="11"/>
      <c r="E4396" s="9" t="s">
        <v>10</v>
      </c>
      <c r="F4396" s="12">
        <v>1</v>
      </c>
      <c r="G4396" s="13">
        <v>11217</v>
      </c>
      <c r="H4396" s="13">
        <f>ROUND(ROUND(F4396,8)*G4396,2)</f>
        <v>11217</v>
      </c>
    </row>
    <row r="4397" spans="1:8" ht="15" customHeight="1">
      <c r="A4397" s="4"/>
      <c r="B4397" s="4"/>
      <c r="C4397" s="4"/>
      <c r="D4397" s="4"/>
      <c r="E4397" s="4"/>
      <c r="F4397" s="14" t="s">
        <v>11</v>
      </c>
      <c r="G4397" s="14"/>
      <c r="H4397" s="15">
        <f>SUM(H4395:H4396)</f>
        <v>11531.63</v>
      </c>
    </row>
    <row r="4398" spans="1:8" ht="15" customHeight="1">
      <c r="A4398" s="18" t="s">
        <v>113</v>
      </c>
      <c r="B4398" s="18"/>
      <c r="C4398" s="18"/>
      <c r="D4398" s="4"/>
      <c r="E4398" s="4"/>
      <c r="F4398" s="16" t="s">
        <v>12</v>
      </c>
      <c r="G4398" s="16"/>
      <c r="H4398" s="17">
        <v>11531.63</v>
      </c>
    </row>
    <row r="4399" spans="1:8" ht="2.1" customHeight="1">
      <c r="A4399" s="18"/>
      <c r="B4399" s="18"/>
      <c r="C4399" s="18"/>
      <c r="D4399" s="4"/>
      <c r="E4399" s="4"/>
      <c r="F4399" s="4"/>
      <c r="G4399" s="4"/>
      <c r="H4399" s="4"/>
    </row>
    <row r="4400" spans="1:8" ht="9.9499999999999993" customHeight="1">
      <c r="A4400" s="4"/>
      <c r="B4400" s="4"/>
      <c r="C4400" s="4"/>
      <c r="D4400" s="4"/>
      <c r="E4400" s="4"/>
      <c r="F4400" s="5"/>
      <c r="G4400" s="5"/>
      <c r="H4400" s="5"/>
    </row>
    <row r="4401" spans="1:8" ht="20.100000000000001" customHeight="1">
      <c r="A4401" s="6" t="s">
        <v>947</v>
      </c>
      <c r="B4401" s="6"/>
      <c r="C4401" s="6"/>
      <c r="D4401" s="6"/>
      <c r="E4401" s="6"/>
      <c r="F4401" s="6"/>
      <c r="G4401" s="6"/>
      <c r="H4401" s="6"/>
    </row>
    <row r="4402" spans="1:8" ht="15" customHeight="1">
      <c r="A4402" s="2" t="s">
        <v>1</v>
      </c>
      <c r="B4402" s="2"/>
      <c r="C4402" s="7" t="s">
        <v>2</v>
      </c>
      <c r="D4402" s="7"/>
      <c r="E4402" s="8" t="s">
        <v>3</v>
      </c>
      <c r="F4402" s="8" t="s">
        <v>4</v>
      </c>
      <c r="G4402" s="8" t="s">
        <v>5</v>
      </c>
      <c r="H4402" s="8" t="s">
        <v>6</v>
      </c>
    </row>
    <row r="4403" spans="1:8" ht="21" customHeight="1">
      <c r="A4403" s="9" t="s">
        <v>948</v>
      </c>
      <c r="B4403" s="10" t="s">
        <v>949</v>
      </c>
      <c r="C4403" s="11" t="s">
        <v>9</v>
      </c>
      <c r="D4403" s="11"/>
      <c r="E4403" s="9" t="s">
        <v>10</v>
      </c>
      <c r="F4403" s="12">
        <v>1</v>
      </c>
      <c r="G4403" s="13">
        <v>26489</v>
      </c>
      <c r="H4403" s="13">
        <f>ROUND(ROUND(F4403,8)*G4403,2)</f>
        <v>26489</v>
      </c>
    </row>
    <row r="4404" spans="1:8" ht="21" customHeight="1">
      <c r="A4404" s="9" t="s">
        <v>141</v>
      </c>
      <c r="B4404" s="10" t="s">
        <v>142</v>
      </c>
      <c r="C4404" s="11" t="s">
        <v>9</v>
      </c>
      <c r="D4404" s="11"/>
      <c r="E4404" s="9" t="s">
        <v>10</v>
      </c>
      <c r="F4404" s="12">
        <v>1</v>
      </c>
      <c r="G4404" s="13">
        <v>51504</v>
      </c>
      <c r="H4404" s="13">
        <f>ROUND(ROUND(F4404,8)*G4404,2)</f>
        <v>51504</v>
      </c>
    </row>
    <row r="4405" spans="1:8" ht="15" customHeight="1">
      <c r="A4405" s="4"/>
      <c r="B4405" s="4"/>
      <c r="C4405" s="4"/>
      <c r="D4405" s="4"/>
      <c r="E4405" s="4"/>
      <c r="F4405" s="14" t="s">
        <v>11</v>
      </c>
      <c r="G4405" s="14"/>
      <c r="H4405" s="15">
        <f>SUM(H4403:H4404)</f>
        <v>77993</v>
      </c>
    </row>
    <row r="4406" spans="1:8" ht="15" customHeight="1">
      <c r="A4406" s="18" t="s">
        <v>950</v>
      </c>
      <c r="B4406" s="18"/>
      <c r="C4406" s="18"/>
      <c r="D4406" s="4"/>
      <c r="E4406" s="4"/>
      <c r="F4406" s="16" t="s">
        <v>12</v>
      </c>
      <c r="G4406" s="16"/>
      <c r="H4406" s="17">
        <v>77993</v>
      </c>
    </row>
    <row r="4407" spans="1:8" ht="9" customHeight="1">
      <c r="A4407" s="18"/>
      <c r="B4407" s="18"/>
      <c r="C4407" s="18"/>
      <c r="D4407" s="4"/>
      <c r="E4407" s="4"/>
      <c r="F4407" s="4"/>
      <c r="G4407" s="4"/>
      <c r="H4407" s="4"/>
    </row>
    <row r="4408" spans="1:8" ht="9.9499999999999993" customHeight="1">
      <c r="A4408" s="4"/>
      <c r="B4408" s="4"/>
      <c r="C4408" s="4"/>
      <c r="D4408" s="4"/>
      <c r="E4408" s="4"/>
      <c r="F4408" s="5"/>
      <c r="G4408" s="5"/>
      <c r="H4408" s="5"/>
    </row>
    <row r="4409" spans="1:8" ht="20.100000000000001" customHeight="1">
      <c r="A4409" s="6" t="s">
        <v>951</v>
      </c>
      <c r="B4409" s="6"/>
      <c r="C4409" s="6"/>
      <c r="D4409" s="6"/>
      <c r="E4409" s="6"/>
      <c r="F4409" s="6"/>
      <c r="G4409" s="6"/>
      <c r="H4409" s="6"/>
    </row>
    <row r="4410" spans="1:8" ht="15" customHeight="1">
      <c r="A4410" s="2" t="s">
        <v>1</v>
      </c>
      <c r="B4410" s="2"/>
      <c r="C4410" s="7" t="s">
        <v>2</v>
      </c>
      <c r="D4410" s="7"/>
      <c r="E4410" s="8" t="s">
        <v>3</v>
      </c>
      <c r="F4410" s="8" t="s">
        <v>4</v>
      </c>
      <c r="G4410" s="8" t="s">
        <v>5</v>
      </c>
      <c r="H4410" s="8" t="s">
        <v>6</v>
      </c>
    </row>
    <row r="4411" spans="1:8" ht="21" customHeight="1">
      <c r="A4411" s="9" t="s">
        <v>141</v>
      </c>
      <c r="B4411" s="10" t="s">
        <v>142</v>
      </c>
      <c r="C4411" s="11" t="s">
        <v>9</v>
      </c>
      <c r="D4411" s="11"/>
      <c r="E4411" s="9" t="s">
        <v>10</v>
      </c>
      <c r="F4411" s="12">
        <v>1</v>
      </c>
      <c r="G4411" s="13">
        <v>51504</v>
      </c>
      <c r="H4411" s="13">
        <f>ROUND(ROUND(F4411,8)*G4411,2)</f>
        <v>51504</v>
      </c>
    </row>
    <row r="4412" spans="1:8" ht="15" customHeight="1">
      <c r="A4412" s="4"/>
      <c r="B4412" s="4"/>
      <c r="C4412" s="4"/>
      <c r="D4412" s="4"/>
      <c r="E4412" s="4"/>
      <c r="F4412" s="14" t="s">
        <v>11</v>
      </c>
      <c r="G4412" s="14"/>
      <c r="H4412" s="15">
        <f>SUM(H4411:H4411)</f>
        <v>51504</v>
      </c>
    </row>
    <row r="4413" spans="1:8" ht="15" customHeight="1">
      <c r="A4413" s="18" t="s">
        <v>143</v>
      </c>
      <c r="B4413" s="18"/>
      <c r="C4413" s="18"/>
      <c r="D4413" s="4"/>
      <c r="E4413" s="4"/>
      <c r="F4413" s="16" t="s">
        <v>12</v>
      </c>
      <c r="G4413" s="16"/>
      <c r="H4413" s="17">
        <v>51504</v>
      </c>
    </row>
    <row r="4414" spans="1:8" ht="15.95" customHeight="1">
      <c r="A4414" s="18"/>
      <c r="B4414" s="18"/>
      <c r="C4414" s="18"/>
      <c r="D4414" s="4"/>
      <c r="E4414" s="4"/>
      <c r="F4414" s="4"/>
      <c r="G4414" s="4"/>
      <c r="H4414" s="4"/>
    </row>
    <row r="4415" spans="1:8" ht="9.9499999999999993" customHeight="1">
      <c r="A4415" s="4"/>
      <c r="B4415" s="4"/>
      <c r="C4415" s="4"/>
      <c r="D4415" s="4"/>
      <c r="E4415" s="4"/>
      <c r="F4415" s="5"/>
      <c r="G4415" s="5"/>
      <c r="H4415" s="5"/>
    </row>
    <row r="4416" spans="1:8" ht="20.100000000000001" customHeight="1">
      <c r="A4416" s="6" t="s">
        <v>952</v>
      </c>
      <c r="B4416" s="6"/>
      <c r="C4416" s="6"/>
      <c r="D4416" s="6"/>
      <c r="E4416" s="6"/>
      <c r="F4416" s="6"/>
      <c r="G4416" s="6"/>
      <c r="H4416" s="6"/>
    </row>
    <row r="4417" spans="1:8" ht="15" customHeight="1">
      <c r="A4417" s="2" t="s">
        <v>49</v>
      </c>
      <c r="B4417" s="2"/>
      <c r="C4417" s="7" t="s">
        <v>2</v>
      </c>
      <c r="D4417" s="7"/>
      <c r="E4417" s="8" t="s">
        <v>3</v>
      </c>
      <c r="F4417" s="8" t="s">
        <v>4</v>
      </c>
      <c r="G4417" s="8" t="s">
        <v>5</v>
      </c>
      <c r="H4417" s="8" t="s">
        <v>6</v>
      </c>
    </row>
    <row r="4418" spans="1:8" ht="15" customHeight="1">
      <c r="A4418" s="9" t="s">
        <v>953</v>
      </c>
      <c r="B4418" s="10" t="s">
        <v>954</v>
      </c>
      <c r="C4418" s="11" t="s">
        <v>16</v>
      </c>
      <c r="D4418" s="11"/>
      <c r="E4418" s="9" t="s">
        <v>10</v>
      </c>
      <c r="F4418" s="12">
        <v>1</v>
      </c>
      <c r="G4418" s="13">
        <v>24173.5</v>
      </c>
      <c r="H4418" s="13">
        <f>ROUND(ROUND(F4418,8)*G4418,2)</f>
        <v>24173.5</v>
      </c>
    </row>
    <row r="4419" spans="1:8" ht="15" customHeight="1">
      <c r="A4419" s="4"/>
      <c r="B4419" s="4"/>
      <c r="C4419" s="4"/>
      <c r="D4419" s="4"/>
      <c r="E4419" s="4"/>
      <c r="F4419" s="14" t="s">
        <v>53</v>
      </c>
      <c r="G4419" s="14"/>
      <c r="H4419" s="15">
        <f>SUM(H4418:H4418)</f>
        <v>24173.5</v>
      </c>
    </row>
    <row r="4420" spans="1:8" ht="15" customHeight="1">
      <c r="A4420" s="18" t="s">
        <v>955</v>
      </c>
      <c r="B4420" s="18"/>
      <c r="C4420" s="18"/>
      <c r="D4420" s="4"/>
      <c r="E4420" s="4"/>
      <c r="F4420" s="16" t="s">
        <v>12</v>
      </c>
      <c r="G4420" s="16"/>
      <c r="H4420" s="17">
        <v>24173.5</v>
      </c>
    </row>
    <row r="4421" spans="1:8" ht="2.1" customHeight="1">
      <c r="A4421" s="18"/>
      <c r="B4421" s="18"/>
      <c r="C4421" s="18"/>
      <c r="D4421" s="4"/>
      <c r="E4421" s="4"/>
      <c r="F4421" s="4"/>
      <c r="G4421" s="4"/>
      <c r="H4421" s="4"/>
    </row>
    <row r="4422" spans="1:8" ht="9.9499999999999993" customHeight="1">
      <c r="A4422" s="4"/>
      <c r="B4422" s="4"/>
      <c r="C4422" s="4"/>
      <c r="D4422" s="4"/>
      <c r="E4422" s="4"/>
      <c r="F4422" s="5"/>
      <c r="G4422" s="5"/>
      <c r="H4422" s="5"/>
    </row>
    <row r="4423" spans="1:8" ht="20.100000000000001" customHeight="1">
      <c r="A4423" s="6" t="s">
        <v>956</v>
      </c>
      <c r="B4423" s="6"/>
      <c r="C4423" s="6"/>
      <c r="D4423" s="6"/>
      <c r="E4423" s="6"/>
      <c r="F4423" s="6"/>
      <c r="G4423" s="6"/>
      <c r="H4423" s="6"/>
    </row>
    <row r="4424" spans="1:8" ht="15" customHeight="1">
      <c r="A4424" s="2" t="s">
        <v>1</v>
      </c>
      <c r="B4424" s="2"/>
      <c r="C4424" s="7" t="s">
        <v>2</v>
      </c>
      <c r="D4424" s="7"/>
      <c r="E4424" s="8" t="s">
        <v>3</v>
      </c>
      <c r="F4424" s="8" t="s">
        <v>4</v>
      </c>
      <c r="G4424" s="8" t="s">
        <v>5</v>
      </c>
      <c r="H4424" s="8" t="s">
        <v>6</v>
      </c>
    </row>
    <row r="4425" spans="1:8" ht="21" customHeight="1">
      <c r="A4425" s="9" t="s">
        <v>132</v>
      </c>
      <c r="B4425" s="10" t="s">
        <v>133</v>
      </c>
      <c r="C4425" s="11" t="s">
        <v>9</v>
      </c>
      <c r="D4425" s="11"/>
      <c r="E4425" s="9" t="s">
        <v>10</v>
      </c>
      <c r="F4425" s="12">
        <v>1</v>
      </c>
      <c r="G4425" s="13">
        <v>21327.82</v>
      </c>
      <c r="H4425" s="13">
        <f>ROUND(ROUND(F4425,8)*G4425,2)</f>
        <v>21327.82</v>
      </c>
    </row>
    <row r="4426" spans="1:8" ht="15" customHeight="1">
      <c r="A4426" s="4"/>
      <c r="B4426" s="4"/>
      <c r="C4426" s="4"/>
      <c r="D4426" s="4"/>
      <c r="E4426" s="4"/>
      <c r="F4426" s="14" t="s">
        <v>11</v>
      </c>
      <c r="G4426" s="14"/>
      <c r="H4426" s="15">
        <f>SUM(H4425:H4425)</f>
        <v>21327.82</v>
      </c>
    </row>
    <row r="4427" spans="1:8" ht="15" customHeight="1">
      <c r="A4427" s="18" t="s">
        <v>113</v>
      </c>
      <c r="B4427" s="18"/>
      <c r="C4427" s="18"/>
      <c r="D4427" s="4"/>
      <c r="E4427" s="4"/>
      <c r="F4427" s="16" t="s">
        <v>12</v>
      </c>
      <c r="G4427" s="16"/>
      <c r="H4427" s="17">
        <v>21327.82</v>
      </c>
    </row>
    <row r="4428" spans="1:8" ht="2.1" customHeight="1">
      <c r="A4428" s="18"/>
      <c r="B4428" s="18"/>
      <c r="C4428" s="18"/>
      <c r="D4428" s="4"/>
      <c r="E4428" s="4"/>
      <c r="F4428" s="4"/>
      <c r="G4428" s="4"/>
      <c r="H4428" s="4"/>
    </row>
    <row r="4429" spans="1:8" ht="9.9499999999999993" customHeight="1">
      <c r="A4429" s="4"/>
      <c r="B4429" s="4"/>
      <c r="C4429" s="4"/>
      <c r="D4429" s="4"/>
      <c r="E4429" s="4"/>
      <c r="F4429" s="5"/>
      <c r="G4429" s="5"/>
      <c r="H4429" s="5"/>
    </row>
    <row r="4430" spans="1:8" ht="20.100000000000001" customHeight="1">
      <c r="A4430" s="6" t="s">
        <v>957</v>
      </c>
      <c r="B4430" s="6"/>
      <c r="C4430" s="6"/>
      <c r="D4430" s="6"/>
      <c r="E4430" s="6"/>
      <c r="F4430" s="6"/>
      <c r="G4430" s="6"/>
      <c r="H4430" s="6"/>
    </row>
    <row r="4431" spans="1:8" ht="15" customHeight="1">
      <c r="A4431" s="2" t="s">
        <v>1</v>
      </c>
      <c r="B4431" s="2"/>
      <c r="C4431" s="7" t="s">
        <v>2</v>
      </c>
      <c r="D4431" s="7"/>
      <c r="E4431" s="8" t="s">
        <v>3</v>
      </c>
      <c r="F4431" s="8" t="s">
        <v>4</v>
      </c>
      <c r="G4431" s="8" t="s">
        <v>5</v>
      </c>
      <c r="H4431" s="8" t="s">
        <v>6</v>
      </c>
    </row>
    <row r="4432" spans="1:8" ht="21" customHeight="1">
      <c r="A4432" s="9" t="s">
        <v>135</v>
      </c>
      <c r="B4432" s="10" t="s">
        <v>136</v>
      </c>
      <c r="C4432" s="11" t="s">
        <v>9</v>
      </c>
      <c r="D4432" s="11"/>
      <c r="E4432" s="9" t="s">
        <v>10</v>
      </c>
      <c r="F4432" s="12">
        <v>1</v>
      </c>
      <c r="G4432" s="13">
        <v>42655.64</v>
      </c>
      <c r="H4432" s="13">
        <f>ROUND(ROUND(F4432,8)*G4432,2)</f>
        <v>42655.64</v>
      </c>
    </row>
    <row r="4433" spans="1:8" ht="15" customHeight="1">
      <c r="A4433" s="4"/>
      <c r="B4433" s="4"/>
      <c r="C4433" s="4"/>
      <c r="D4433" s="4"/>
      <c r="E4433" s="4"/>
      <c r="F4433" s="14" t="s">
        <v>11</v>
      </c>
      <c r="G4433" s="14"/>
      <c r="H4433" s="15">
        <f>SUM(H4432:H4432)</f>
        <v>42655.64</v>
      </c>
    </row>
    <row r="4434" spans="1:8" ht="15" customHeight="1">
      <c r="A4434" s="18" t="s">
        <v>113</v>
      </c>
      <c r="B4434" s="18"/>
      <c r="C4434" s="18"/>
      <c r="D4434" s="4"/>
      <c r="E4434" s="4"/>
      <c r="F4434" s="16" t="s">
        <v>12</v>
      </c>
      <c r="G4434" s="16"/>
      <c r="H4434" s="17">
        <v>42655.64</v>
      </c>
    </row>
    <row r="4435" spans="1:8" ht="2.1" customHeight="1">
      <c r="A4435" s="18"/>
      <c r="B4435" s="18"/>
      <c r="C4435" s="18"/>
      <c r="D4435" s="4"/>
      <c r="E4435" s="4"/>
      <c r="F4435" s="4"/>
      <c r="G4435" s="4"/>
      <c r="H4435" s="4"/>
    </row>
    <row r="4436" spans="1:8" ht="9.9499999999999993" customHeight="1">
      <c r="A4436" s="4"/>
      <c r="B4436" s="4"/>
      <c r="C4436" s="4"/>
      <c r="D4436" s="4"/>
      <c r="E4436" s="4"/>
      <c r="F4436" s="5"/>
      <c r="G4436" s="5"/>
      <c r="H4436" s="5"/>
    </row>
    <row r="4437" spans="1:8" ht="20.100000000000001" customHeight="1">
      <c r="A4437" s="6" t="s">
        <v>958</v>
      </c>
      <c r="B4437" s="6"/>
      <c r="C4437" s="6"/>
      <c r="D4437" s="6"/>
      <c r="E4437" s="6"/>
      <c r="F4437" s="6"/>
      <c r="G4437" s="6"/>
      <c r="H4437" s="6"/>
    </row>
    <row r="4438" spans="1:8" ht="15" customHeight="1">
      <c r="A4438" s="2" t="s">
        <v>26</v>
      </c>
      <c r="B4438" s="2"/>
      <c r="C4438" s="7" t="s">
        <v>2</v>
      </c>
      <c r="D4438" s="7"/>
      <c r="E4438" s="8" t="s">
        <v>3</v>
      </c>
      <c r="F4438" s="8" t="s">
        <v>4</v>
      </c>
      <c r="G4438" s="8" t="s">
        <v>5</v>
      </c>
      <c r="H4438" s="8" t="s">
        <v>6</v>
      </c>
    </row>
    <row r="4439" spans="1:8" ht="21" customHeight="1">
      <c r="A4439" s="9" t="s">
        <v>201</v>
      </c>
      <c r="B4439" s="10" t="s">
        <v>202</v>
      </c>
      <c r="C4439" s="11" t="s">
        <v>16</v>
      </c>
      <c r="D4439" s="11"/>
      <c r="E4439" s="9" t="s">
        <v>29</v>
      </c>
      <c r="F4439" s="12">
        <v>8</v>
      </c>
      <c r="G4439" s="13">
        <v>22.45</v>
      </c>
      <c r="H4439" s="13">
        <f>ROUND(ROUND(F4439,8)*G4439,2)</f>
        <v>179.6</v>
      </c>
    </row>
    <row r="4440" spans="1:8" ht="15" customHeight="1">
      <c r="A4440" s="9" t="s">
        <v>203</v>
      </c>
      <c r="B4440" s="10" t="s">
        <v>204</v>
      </c>
      <c r="C4440" s="11" t="s">
        <v>16</v>
      </c>
      <c r="D4440" s="11"/>
      <c r="E4440" s="9" t="s">
        <v>29</v>
      </c>
      <c r="F4440" s="12">
        <v>8</v>
      </c>
      <c r="G4440" s="13">
        <v>26.88</v>
      </c>
      <c r="H4440" s="13">
        <f>ROUND(ROUND(F4440,8)*G4440,2)</f>
        <v>215.04</v>
      </c>
    </row>
    <row r="4441" spans="1:8" ht="21" customHeight="1">
      <c r="A4441" s="9" t="s">
        <v>205</v>
      </c>
      <c r="B4441" s="10" t="s">
        <v>206</v>
      </c>
      <c r="C4441" s="11" t="s">
        <v>16</v>
      </c>
      <c r="D4441" s="11"/>
      <c r="E4441" s="9" t="s">
        <v>29</v>
      </c>
      <c r="F4441" s="12">
        <v>8</v>
      </c>
      <c r="G4441" s="13">
        <v>30.15</v>
      </c>
      <c r="H4441" s="13">
        <f>ROUND(ROUND(F4441,8)*G4441,2)</f>
        <v>241.2</v>
      </c>
    </row>
    <row r="4442" spans="1:8" ht="18" customHeight="1">
      <c r="A4442" s="4"/>
      <c r="B4442" s="4"/>
      <c r="C4442" s="4"/>
      <c r="D4442" s="4"/>
      <c r="E4442" s="4"/>
      <c r="F4442" s="14" t="s">
        <v>32</v>
      </c>
      <c r="G4442" s="14"/>
      <c r="H4442" s="15">
        <f>SUM(H4439:H4441)</f>
        <v>635.83999999999992</v>
      </c>
    </row>
    <row r="4443" spans="1:8" ht="15" customHeight="1">
      <c r="A4443" s="18" t="s">
        <v>207</v>
      </c>
      <c r="B4443" s="18"/>
      <c r="C4443" s="18"/>
      <c r="D4443" s="4"/>
      <c r="E4443" s="4"/>
      <c r="F4443" s="16" t="s">
        <v>12</v>
      </c>
      <c r="G4443" s="16"/>
      <c r="H4443" s="17">
        <v>635.84</v>
      </c>
    </row>
    <row r="4444" spans="1:8" ht="2.1" customHeight="1">
      <c r="A4444" s="18"/>
      <c r="B4444" s="18"/>
      <c r="C4444" s="18"/>
      <c r="D4444" s="4"/>
      <c r="E4444" s="4"/>
      <c r="F4444" s="4"/>
      <c r="G4444" s="4"/>
      <c r="H4444" s="4"/>
    </row>
    <row r="4445" spans="1:8" ht="9.9499999999999993" customHeight="1">
      <c r="A4445" s="4"/>
      <c r="B4445" s="4"/>
      <c r="C4445" s="4"/>
      <c r="D4445" s="4"/>
      <c r="E4445" s="4"/>
      <c r="F4445" s="5"/>
      <c r="G4445" s="5"/>
      <c r="H4445" s="5"/>
    </row>
    <row r="4446" spans="1:8" ht="20.100000000000001" customHeight="1">
      <c r="A4446" s="6" t="s">
        <v>959</v>
      </c>
      <c r="B4446" s="6"/>
      <c r="C4446" s="6"/>
      <c r="D4446" s="6"/>
      <c r="E4446" s="6"/>
      <c r="F4446" s="6"/>
      <c r="G4446" s="6"/>
      <c r="H4446" s="6"/>
    </row>
    <row r="4447" spans="1:8" ht="15" customHeight="1">
      <c r="A4447" s="2" t="s">
        <v>26</v>
      </c>
      <c r="B4447" s="2"/>
      <c r="C4447" s="7" t="s">
        <v>2</v>
      </c>
      <c r="D4447" s="7"/>
      <c r="E4447" s="8" t="s">
        <v>3</v>
      </c>
      <c r="F4447" s="8" t="s">
        <v>4</v>
      </c>
      <c r="G4447" s="8" t="s">
        <v>5</v>
      </c>
      <c r="H4447" s="8" t="s">
        <v>6</v>
      </c>
    </row>
    <row r="4448" spans="1:8" ht="21" customHeight="1">
      <c r="A4448" s="9" t="s">
        <v>201</v>
      </c>
      <c r="B4448" s="10" t="s">
        <v>202</v>
      </c>
      <c r="C4448" s="11" t="s">
        <v>16</v>
      </c>
      <c r="D4448" s="11"/>
      <c r="E4448" s="9" t="s">
        <v>29</v>
      </c>
      <c r="F4448" s="12">
        <v>16</v>
      </c>
      <c r="G4448" s="13">
        <v>22.45</v>
      </c>
      <c r="H4448" s="13">
        <f>ROUND(ROUND(F4448,8)*G4448,2)</f>
        <v>359.2</v>
      </c>
    </row>
    <row r="4449" spans="1:8" ht="15" customHeight="1">
      <c r="A4449" s="9" t="s">
        <v>203</v>
      </c>
      <c r="B4449" s="10" t="s">
        <v>204</v>
      </c>
      <c r="C4449" s="11" t="s">
        <v>16</v>
      </c>
      <c r="D4449" s="11"/>
      <c r="E4449" s="9" t="s">
        <v>29</v>
      </c>
      <c r="F4449" s="12">
        <v>16</v>
      </c>
      <c r="G4449" s="13">
        <v>26.88</v>
      </c>
      <c r="H4449" s="13">
        <f>ROUND(ROUND(F4449,8)*G4449,2)</f>
        <v>430.08</v>
      </c>
    </row>
    <row r="4450" spans="1:8" ht="21" customHeight="1">
      <c r="A4450" s="9" t="s">
        <v>205</v>
      </c>
      <c r="B4450" s="10" t="s">
        <v>206</v>
      </c>
      <c r="C4450" s="11" t="s">
        <v>16</v>
      </c>
      <c r="D4450" s="11"/>
      <c r="E4450" s="9" t="s">
        <v>29</v>
      </c>
      <c r="F4450" s="12">
        <v>16</v>
      </c>
      <c r="G4450" s="13">
        <v>30.15</v>
      </c>
      <c r="H4450" s="13">
        <f>ROUND(ROUND(F4450,8)*G4450,2)</f>
        <v>482.4</v>
      </c>
    </row>
    <row r="4451" spans="1:8" ht="18" customHeight="1">
      <c r="A4451" s="4"/>
      <c r="B4451" s="4"/>
      <c r="C4451" s="4"/>
      <c r="D4451" s="4"/>
      <c r="E4451" s="4"/>
      <c r="F4451" s="14" t="s">
        <v>32</v>
      </c>
      <c r="G4451" s="14"/>
      <c r="H4451" s="15">
        <f>SUM(H4448:H4450)</f>
        <v>1271.6799999999998</v>
      </c>
    </row>
    <row r="4452" spans="1:8" ht="15" customHeight="1">
      <c r="A4452" s="18" t="s">
        <v>229</v>
      </c>
      <c r="B4452" s="18"/>
      <c r="C4452" s="18"/>
      <c r="D4452" s="4"/>
      <c r="E4452" s="4"/>
      <c r="F4452" s="16" t="s">
        <v>12</v>
      </c>
      <c r="G4452" s="16"/>
      <c r="H4452" s="17">
        <v>1271.68</v>
      </c>
    </row>
    <row r="4453" spans="1:8" ht="23.1" customHeight="1">
      <c r="A4453" s="18"/>
      <c r="B4453" s="18"/>
      <c r="C4453" s="18"/>
      <c r="D4453" s="4"/>
      <c r="E4453" s="4"/>
      <c r="F4453" s="4"/>
      <c r="G4453" s="4"/>
      <c r="H4453" s="4"/>
    </row>
    <row r="4454" spans="1:8" ht="9.9499999999999993" customHeight="1">
      <c r="A4454" s="4"/>
      <c r="B4454" s="4"/>
      <c r="C4454" s="4"/>
      <c r="D4454" s="4"/>
      <c r="E4454" s="4"/>
      <c r="F4454" s="5"/>
      <c r="G4454" s="5"/>
      <c r="H4454" s="5"/>
    </row>
    <row r="4455" spans="1:8" ht="20.100000000000001" customHeight="1">
      <c r="A4455" s="6" t="s">
        <v>960</v>
      </c>
      <c r="B4455" s="6"/>
      <c r="C4455" s="6"/>
      <c r="D4455" s="6"/>
      <c r="E4455" s="6"/>
      <c r="F4455" s="6"/>
      <c r="G4455" s="6"/>
      <c r="H4455" s="6"/>
    </row>
    <row r="4456" spans="1:8" ht="15" customHeight="1">
      <c r="A4456" s="2" t="s">
        <v>1</v>
      </c>
      <c r="B4456" s="2"/>
      <c r="C4456" s="7" t="s">
        <v>2</v>
      </c>
      <c r="D4456" s="7"/>
      <c r="E4456" s="8" t="s">
        <v>3</v>
      </c>
      <c r="F4456" s="8" t="s">
        <v>4</v>
      </c>
      <c r="G4456" s="8" t="s">
        <v>5</v>
      </c>
      <c r="H4456" s="8" t="s">
        <v>6</v>
      </c>
    </row>
    <row r="4457" spans="1:8" ht="21" customHeight="1">
      <c r="A4457" s="9" t="s">
        <v>231</v>
      </c>
      <c r="B4457" s="10" t="s">
        <v>232</v>
      </c>
      <c r="C4457" s="11" t="s">
        <v>16</v>
      </c>
      <c r="D4457" s="11"/>
      <c r="E4457" s="9" t="s">
        <v>10</v>
      </c>
      <c r="F4457" s="12">
        <v>4</v>
      </c>
      <c r="G4457" s="13">
        <v>1.63</v>
      </c>
      <c r="H4457" s="13">
        <f t="shared" ref="H4457:H4463" si="10">ROUND(ROUND(F4457,8)*G4457,2)</f>
        <v>6.52</v>
      </c>
    </row>
    <row r="4458" spans="1:8" ht="21" customHeight="1">
      <c r="A4458" s="9" t="s">
        <v>241</v>
      </c>
      <c r="B4458" s="10" t="s">
        <v>242</v>
      </c>
      <c r="C4458" s="11" t="s">
        <v>16</v>
      </c>
      <c r="D4458" s="11"/>
      <c r="E4458" s="9" t="s">
        <v>10</v>
      </c>
      <c r="F4458" s="12">
        <v>10</v>
      </c>
      <c r="G4458" s="13">
        <v>2.0099999999999998</v>
      </c>
      <c r="H4458" s="13">
        <f t="shared" si="10"/>
        <v>20.100000000000001</v>
      </c>
    </row>
    <row r="4459" spans="1:8" ht="29.1" customHeight="1">
      <c r="A4459" s="9" t="s">
        <v>235</v>
      </c>
      <c r="B4459" s="10" t="s">
        <v>236</v>
      </c>
      <c r="C4459" s="11" t="s">
        <v>16</v>
      </c>
      <c r="D4459" s="11"/>
      <c r="E4459" s="9" t="s">
        <v>10</v>
      </c>
      <c r="F4459" s="12">
        <v>4</v>
      </c>
      <c r="G4459" s="13">
        <v>0.75</v>
      </c>
      <c r="H4459" s="13">
        <f t="shared" si="10"/>
        <v>3</v>
      </c>
    </row>
    <row r="4460" spans="1:8" ht="15" customHeight="1">
      <c r="A4460" s="9" t="s">
        <v>243</v>
      </c>
      <c r="B4460" s="10" t="s">
        <v>244</v>
      </c>
      <c r="C4460" s="11" t="s">
        <v>16</v>
      </c>
      <c r="D4460" s="11"/>
      <c r="E4460" s="9" t="s">
        <v>10</v>
      </c>
      <c r="F4460" s="12">
        <v>8</v>
      </c>
      <c r="G4460" s="13">
        <v>0.51</v>
      </c>
      <c r="H4460" s="13">
        <f t="shared" si="10"/>
        <v>4.08</v>
      </c>
    </row>
    <row r="4461" spans="1:8" ht="21" customHeight="1">
      <c r="A4461" s="9" t="s">
        <v>245</v>
      </c>
      <c r="B4461" s="10" t="s">
        <v>246</v>
      </c>
      <c r="C4461" s="11" t="s">
        <v>16</v>
      </c>
      <c r="D4461" s="11"/>
      <c r="E4461" s="9" t="s">
        <v>10</v>
      </c>
      <c r="F4461" s="12">
        <v>2</v>
      </c>
      <c r="G4461" s="13">
        <v>20.27</v>
      </c>
      <c r="H4461" s="13">
        <f t="shared" si="10"/>
        <v>40.54</v>
      </c>
    </row>
    <row r="4462" spans="1:8" ht="29.1" customHeight="1">
      <c r="A4462" s="9" t="s">
        <v>218</v>
      </c>
      <c r="B4462" s="10" t="s">
        <v>219</v>
      </c>
      <c r="C4462" s="11" t="s">
        <v>16</v>
      </c>
      <c r="D4462" s="11"/>
      <c r="E4462" s="9" t="s">
        <v>10</v>
      </c>
      <c r="F4462" s="12">
        <v>10</v>
      </c>
      <c r="G4462" s="13">
        <v>1.35</v>
      </c>
      <c r="H4462" s="13">
        <f t="shared" si="10"/>
        <v>13.5</v>
      </c>
    </row>
    <row r="4463" spans="1:8" ht="15" customHeight="1">
      <c r="A4463" s="9" t="s">
        <v>247</v>
      </c>
      <c r="B4463" s="10" t="s">
        <v>248</v>
      </c>
      <c r="C4463" s="11" t="s">
        <v>16</v>
      </c>
      <c r="D4463" s="11"/>
      <c r="E4463" s="9" t="s">
        <v>25</v>
      </c>
      <c r="F4463" s="12">
        <v>1.28</v>
      </c>
      <c r="G4463" s="13">
        <v>3.03</v>
      </c>
      <c r="H4463" s="13">
        <f t="shared" si="10"/>
        <v>3.88</v>
      </c>
    </row>
    <row r="4464" spans="1:8" ht="15" customHeight="1">
      <c r="A4464" s="4"/>
      <c r="B4464" s="4"/>
      <c r="C4464" s="4"/>
      <c r="D4464" s="4"/>
      <c r="E4464" s="4"/>
      <c r="F4464" s="14" t="s">
        <v>11</v>
      </c>
      <c r="G4464" s="14"/>
      <c r="H4464" s="15">
        <f>SUM(H4457:H4463)</f>
        <v>91.62</v>
      </c>
    </row>
    <row r="4465" spans="1:8" ht="15" customHeight="1">
      <c r="A4465" s="2" t="s">
        <v>26</v>
      </c>
      <c r="B4465" s="2"/>
      <c r="C4465" s="7" t="s">
        <v>2</v>
      </c>
      <c r="D4465" s="7"/>
      <c r="E4465" s="8" t="s">
        <v>3</v>
      </c>
      <c r="F4465" s="8" t="s">
        <v>4</v>
      </c>
      <c r="G4465" s="8" t="s">
        <v>5</v>
      </c>
      <c r="H4465" s="8" t="s">
        <v>6</v>
      </c>
    </row>
    <row r="4466" spans="1:8" ht="21" customHeight="1">
      <c r="A4466" s="9" t="s">
        <v>220</v>
      </c>
      <c r="B4466" s="10" t="s">
        <v>221</v>
      </c>
      <c r="C4466" s="11" t="s">
        <v>16</v>
      </c>
      <c r="D4466" s="11"/>
      <c r="E4466" s="9" t="s">
        <v>29</v>
      </c>
      <c r="F4466" s="12">
        <v>3.9710999999999999</v>
      </c>
      <c r="G4466" s="13">
        <v>22</v>
      </c>
      <c r="H4466" s="13">
        <f>ROUND(ROUND(F4466,8)*G4466,2)</f>
        <v>87.36</v>
      </c>
    </row>
    <row r="4467" spans="1:8" ht="21" customHeight="1">
      <c r="A4467" s="9" t="s">
        <v>222</v>
      </c>
      <c r="B4467" s="10" t="s">
        <v>223</v>
      </c>
      <c r="C4467" s="11" t="s">
        <v>16</v>
      </c>
      <c r="D4467" s="11"/>
      <c r="E4467" s="9" t="s">
        <v>29</v>
      </c>
      <c r="F4467" s="12">
        <v>3.9710999999999999</v>
      </c>
      <c r="G4467" s="13">
        <v>27.04</v>
      </c>
      <c r="H4467" s="13">
        <f>ROUND(ROUND(F4467,8)*G4467,2)</f>
        <v>107.38</v>
      </c>
    </row>
    <row r="4468" spans="1:8" ht="18" customHeight="1">
      <c r="A4468" s="4"/>
      <c r="B4468" s="4"/>
      <c r="C4468" s="4"/>
      <c r="D4468" s="4"/>
      <c r="E4468" s="4"/>
      <c r="F4468" s="14" t="s">
        <v>32</v>
      </c>
      <c r="G4468" s="14"/>
      <c r="H4468" s="15">
        <f>SUM(H4466:H4467)</f>
        <v>194.74</v>
      </c>
    </row>
    <row r="4469" spans="1:8" ht="15" customHeight="1">
      <c r="A4469" s="18" t="s">
        <v>249</v>
      </c>
      <c r="B4469" s="18"/>
      <c r="C4469" s="18"/>
      <c r="D4469" s="4"/>
      <c r="E4469" s="4"/>
      <c r="F4469" s="16" t="s">
        <v>12</v>
      </c>
      <c r="G4469" s="16"/>
      <c r="H4469" s="17">
        <v>286.36</v>
      </c>
    </row>
    <row r="4470" spans="1:8" ht="2.1" customHeight="1">
      <c r="A4470" s="18"/>
      <c r="B4470" s="18"/>
      <c r="C4470" s="18"/>
      <c r="D4470" s="4"/>
      <c r="E4470" s="4"/>
      <c r="F4470" s="4"/>
      <c r="G4470" s="4"/>
      <c r="H4470" s="4"/>
    </row>
    <row r="4471" spans="1:8" ht="9.9499999999999993" customHeight="1">
      <c r="A4471" s="4"/>
      <c r="B4471" s="4"/>
      <c r="C4471" s="4"/>
      <c r="D4471" s="4"/>
      <c r="E4471" s="4"/>
      <c r="F4471" s="5"/>
      <c r="G4471" s="5"/>
      <c r="H4471" s="5"/>
    </row>
    <row r="4472" spans="1:8" ht="20.100000000000001" customHeight="1">
      <c r="A4472" s="6" t="s">
        <v>961</v>
      </c>
      <c r="B4472" s="6"/>
      <c r="C4472" s="6"/>
      <c r="D4472" s="6"/>
      <c r="E4472" s="6"/>
      <c r="F4472" s="6"/>
      <c r="G4472" s="6"/>
      <c r="H4472" s="6"/>
    </row>
    <row r="4473" spans="1:8" ht="15" customHeight="1">
      <c r="A4473" s="2" t="s">
        <v>1</v>
      </c>
      <c r="B4473" s="2"/>
      <c r="C4473" s="7" t="s">
        <v>2</v>
      </c>
      <c r="D4473" s="7"/>
      <c r="E4473" s="8" t="s">
        <v>3</v>
      </c>
      <c r="F4473" s="8" t="s">
        <v>4</v>
      </c>
      <c r="G4473" s="8" t="s">
        <v>5</v>
      </c>
      <c r="H4473" s="8" t="s">
        <v>6</v>
      </c>
    </row>
    <row r="4474" spans="1:8" ht="21" customHeight="1">
      <c r="A4474" s="9" t="s">
        <v>231</v>
      </c>
      <c r="B4474" s="10" t="s">
        <v>232</v>
      </c>
      <c r="C4474" s="11" t="s">
        <v>16</v>
      </c>
      <c r="D4474" s="11"/>
      <c r="E4474" s="9" t="s">
        <v>10</v>
      </c>
      <c r="F4474" s="12">
        <v>4</v>
      </c>
      <c r="G4474" s="13">
        <v>1.63</v>
      </c>
      <c r="H4474" s="13">
        <f t="shared" ref="H4474:H4480" si="11">ROUND(ROUND(F4474,8)*G4474,2)</f>
        <v>6.52</v>
      </c>
    </row>
    <row r="4475" spans="1:8" ht="21" customHeight="1">
      <c r="A4475" s="9" t="s">
        <v>241</v>
      </c>
      <c r="B4475" s="10" t="s">
        <v>242</v>
      </c>
      <c r="C4475" s="11" t="s">
        <v>16</v>
      </c>
      <c r="D4475" s="11"/>
      <c r="E4475" s="9" t="s">
        <v>10</v>
      </c>
      <c r="F4475" s="12">
        <v>10</v>
      </c>
      <c r="G4475" s="13">
        <v>2.0099999999999998</v>
      </c>
      <c r="H4475" s="13">
        <f t="shared" si="11"/>
        <v>20.100000000000001</v>
      </c>
    </row>
    <row r="4476" spans="1:8" ht="29.1" customHeight="1">
      <c r="A4476" s="9" t="s">
        <v>235</v>
      </c>
      <c r="B4476" s="10" t="s">
        <v>236</v>
      </c>
      <c r="C4476" s="11" t="s">
        <v>16</v>
      </c>
      <c r="D4476" s="11"/>
      <c r="E4476" s="9" t="s">
        <v>10</v>
      </c>
      <c r="F4476" s="12">
        <v>4</v>
      </c>
      <c r="G4476" s="13">
        <v>0.75</v>
      </c>
      <c r="H4476" s="13">
        <f t="shared" si="11"/>
        <v>3</v>
      </c>
    </row>
    <row r="4477" spans="1:8" ht="15" customHeight="1">
      <c r="A4477" s="9" t="s">
        <v>243</v>
      </c>
      <c r="B4477" s="10" t="s">
        <v>244</v>
      </c>
      <c r="C4477" s="11" t="s">
        <v>16</v>
      </c>
      <c r="D4477" s="11"/>
      <c r="E4477" s="9" t="s">
        <v>10</v>
      </c>
      <c r="F4477" s="12">
        <v>8</v>
      </c>
      <c r="G4477" s="13">
        <v>0.51</v>
      </c>
      <c r="H4477" s="13">
        <f t="shared" si="11"/>
        <v>4.08</v>
      </c>
    </row>
    <row r="4478" spans="1:8" ht="21" customHeight="1">
      <c r="A4478" s="9" t="s">
        <v>245</v>
      </c>
      <c r="B4478" s="10" t="s">
        <v>246</v>
      </c>
      <c r="C4478" s="11" t="s">
        <v>16</v>
      </c>
      <c r="D4478" s="11"/>
      <c r="E4478" s="9" t="s">
        <v>10</v>
      </c>
      <c r="F4478" s="12">
        <v>2</v>
      </c>
      <c r="G4478" s="13">
        <v>20.27</v>
      </c>
      <c r="H4478" s="13">
        <f t="shared" si="11"/>
        <v>40.54</v>
      </c>
    </row>
    <row r="4479" spans="1:8" ht="29.1" customHeight="1">
      <c r="A4479" s="9" t="s">
        <v>218</v>
      </c>
      <c r="B4479" s="10" t="s">
        <v>219</v>
      </c>
      <c r="C4479" s="11" t="s">
        <v>16</v>
      </c>
      <c r="D4479" s="11"/>
      <c r="E4479" s="9" t="s">
        <v>10</v>
      </c>
      <c r="F4479" s="12">
        <v>10</v>
      </c>
      <c r="G4479" s="13">
        <v>1.35</v>
      </c>
      <c r="H4479" s="13">
        <f t="shared" si="11"/>
        <v>13.5</v>
      </c>
    </row>
    <row r="4480" spans="1:8" ht="15" customHeight="1">
      <c r="A4480" s="9" t="s">
        <v>247</v>
      </c>
      <c r="B4480" s="10" t="s">
        <v>248</v>
      </c>
      <c r="C4480" s="11" t="s">
        <v>16</v>
      </c>
      <c r="D4480" s="11"/>
      <c r="E4480" s="9" t="s">
        <v>25</v>
      </c>
      <c r="F4480" s="12">
        <v>1.28</v>
      </c>
      <c r="G4480" s="13">
        <v>3.03</v>
      </c>
      <c r="H4480" s="13">
        <f t="shared" si="11"/>
        <v>3.88</v>
      </c>
    </row>
    <row r="4481" spans="1:8" ht="15" customHeight="1">
      <c r="A4481" s="4"/>
      <c r="B4481" s="4"/>
      <c r="C4481" s="4"/>
      <c r="D4481" s="4"/>
      <c r="E4481" s="4"/>
      <c r="F4481" s="14" t="s">
        <v>11</v>
      </c>
      <c r="G4481" s="14"/>
      <c r="H4481" s="15">
        <f>SUM(H4474:H4480)</f>
        <v>91.62</v>
      </c>
    </row>
    <row r="4482" spans="1:8" ht="15" customHeight="1">
      <c r="A4482" s="2" t="s">
        <v>26</v>
      </c>
      <c r="B4482" s="2"/>
      <c r="C4482" s="7" t="s">
        <v>2</v>
      </c>
      <c r="D4482" s="7"/>
      <c r="E4482" s="8" t="s">
        <v>3</v>
      </c>
      <c r="F4482" s="8" t="s">
        <v>4</v>
      </c>
      <c r="G4482" s="8" t="s">
        <v>5</v>
      </c>
      <c r="H4482" s="8" t="s">
        <v>6</v>
      </c>
    </row>
    <row r="4483" spans="1:8" ht="21" customHeight="1">
      <c r="A4483" s="9" t="s">
        <v>220</v>
      </c>
      <c r="B4483" s="10" t="s">
        <v>221</v>
      </c>
      <c r="C4483" s="11" t="s">
        <v>16</v>
      </c>
      <c r="D4483" s="11"/>
      <c r="E4483" s="9" t="s">
        <v>29</v>
      </c>
      <c r="F4483" s="12">
        <v>4.1285999999999996</v>
      </c>
      <c r="G4483" s="13">
        <v>22</v>
      </c>
      <c r="H4483" s="13">
        <f>ROUND(ROUND(F4483,8)*G4483,2)</f>
        <v>90.83</v>
      </c>
    </row>
    <row r="4484" spans="1:8" ht="21" customHeight="1">
      <c r="A4484" s="9" t="s">
        <v>222</v>
      </c>
      <c r="B4484" s="10" t="s">
        <v>223</v>
      </c>
      <c r="C4484" s="11" t="s">
        <v>16</v>
      </c>
      <c r="D4484" s="11"/>
      <c r="E4484" s="9" t="s">
        <v>29</v>
      </c>
      <c r="F4484" s="12">
        <v>4.1285999999999996</v>
      </c>
      <c r="G4484" s="13">
        <v>27.04</v>
      </c>
      <c r="H4484" s="13">
        <f>ROUND(ROUND(F4484,8)*G4484,2)</f>
        <v>111.64</v>
      </c>
    </row>
    <row r="4485" spans="1:8" ht="18" customHeight="1">
      <c r="A4485" s="4"/>
      <c r="B4485" s="4"/>
      <c r="C4485" s="4"/>
      <c r="D4485" s="4"/>
      <c r="E4485" s="4"/>
      <c r="F4485" s="14" t="s">
        <v>32</v>
      </c>
      <c r="G4485" s="14"/>
      <c r="H4485" s="15">
        <f>SUM(H4483:H4484)</f>
        <v>202.47</v>
      </c>
    </row>
    <row r="4486" spans="1:8" ht="15" customHeight="1">
      <c r="A4486" s="18" t="s">
        <v>251</v>
      </c>
      <c r="B4486" s="18"/>
      <c r="C4486" s="18"/>
      <c r="D4486" s="4"/>
      <c r="E4486" s="4"/>
      <c r="F4486" s="16" t="s">
        <v>12</v>
      </c>
      <c r="G4486" s="16"/>
      <c r="H4486" s="17">
        <v>294.08999999999997</v>
      </c>
    </row>
    <row r="4487" spans="1:8" ht="2.1" customHeight="1">
      <c r="A4487" s="18"/>
      <c r="B4487" s="18"/>
      <c r="C4487" s="18"/>
      <c r="D4487" s="4"/>
      <c r="E4487" s="4"/>
      <c r="F4487" s="4"/>
      <c r="G4487" s="4"/>
      <c r="H4487" s="4"/>
    </row>
    <row r="4488" spans="1:8" ht="9.9499999999999993" customHeight="1">
      <c r="A4488" s="4"/>
      <c r="B4488" s="4"/>
      <c r="C4488" s="4"/>
      <c r="D4488" s="4"/>
      <c r="E4488" s="4"/>
      <c r="F4488" s="5"/>
      <c r="G4488" s="5"/>
      <c r="H4488" s="5"/>
    </row>
    <row r="4489" spans="1:8" ht="20.100000000000001" customHeight="1">
      <c r="A4489" s="6" t="s">
        <v>962</v>
      </c>
      <c r="B4489" s="6"/>
      <c r="C4489" s="6"/>
      <c r="D4489" s="6"/>
      <c r="E4489" s="6"/>
      <c r="F4489" s="6"/>
      <c r="G4489" s="6"/>
      <c r="H4489" s="6"/>
    </row>
    <row r="4490" spans="1:8" ht="15" customHeight="1">
      <c r="A4490" s="2" t="s">
        <v>1</v>
      </c>
      <c r="B4490" s="2"/>
      <c r="C4490" s="7" t="s">
        <v>2</v>
      </c>
      <c r="D4490" s="7"/>
      <c r="E4490" s="8" t="s">
        <v>3</v>
      </c>
      <c r="F4490" s="8" t="s">
        <v>4</v>
      </c>
      <c r="G4490" s="8" t="s">
        <v>5</v>
      </c>
      <c r="H4490" s="8" t="s">
        <v>6</v>
      </c>
    </row>
    <row r="4491" spans="1:8" ht="21" customHeight="1">
      <c r="A4491" s="9" t="s">
        <v>231</v>
      </c>
      <c r="B4491" s="10" t="s">
        <v>232</v>
      </c>
      <c r="C4491" s="11" t="s">
        <v>16</v>
      </c>
      <c r="D4491" s="11"/>
      <c r="E4491" s="9" t="s">
        <v>10</v>
      </c>
      <c r="F4491" s="12">
        <v>4</v>
      </c>
      <c r="G4491" s="13">
        <v>1.63</v>
      </c>
      <c r="H4491" s="13">
        <f t="shared" ref="H4491:H4497" si="12">ROUND(ROUND(F4491,8)*G4491,2)</f>
        <v>6.52</v>
      </c>
    </row>
    <row r="4492" spans="1:8" ht="21" customHeight="1">
      <c r="A4492" s="9" t="s">
        <v>241</v>
      </c>
      <c r="B4492" s="10" t="s">
        <v>242</v>
      </c>
      <c r="C4492" s="11" t="s">
        <v>16</v>
      </c>
      <c r="D4492" s="11"/>
      <c r="E4492" s="9" t="s">
        <v>10</v>
      </c>
      <c r="F4492" s="12">
        <v>10</v>
      </c>
      <c r="G4492" s="13">
        <v>2.0099999999999998</v>
      </c>
      <c r="H4492" s="13">
        <f t="shared" si="12"/>
        <v>20.100000000000001</v>
      </c>
    </row>
    <row r="4493" spans="1:8" ht="29.1" customHeight="1">
      <c r="A4493" s="9" t="s">
        <v>235</v>
      </c>
      <c r="B4493" s="10" t="s">
        <v>236</v>
      </c>
      <c r="C4493" s="11" t="s">
        <v>16</v>
      </c>
      <c r="D4493" s="11"/>
      <c r="E4493" s="9" t="s">
        <v>10</v>
      </c>
      <c r="F4493" s="12">
        <v>4</v>
      </c>
      <c r="G4493" s="13">
        <v>0.75</v>
      </c>
      <c r="H4493" s="13">
        <f t="shared" si="12"/>
        <v>3</v>
      </c>
    </row>
    <row r="4494" spans="1:8" ht="15" customHeight="1">
      <c r="A4494" s="9" t="s">
        <v>243</v>
      </c>
      <c r="B4494" s="10" t="s">
        <v>244</v>
      </c>
      <c r="C4494" s="11" t="s">
        <v>16</v>
      </c>
      <c r="D4494" s="11"/>
      <c r="E4494" s="9" t="s">
        <v>10</v>
      </c>
      <c r="F4494" s="12">
        <v>8</v>
      </c>
      <c r="G4494" s="13">
        <v>0.51</v>
      </c>
      <c r="H4494" s="13">
        <f t="shared" si="12"/>
        <v>4.08</v>
      </c>
    </row>
    <row r="4495" spans="1:8" ht="21" customHeight="1">
      <c r="A4495" s="9" t="s">
        <v>245</v>
      </c>
      <c r="B4495" s="10" t="s">
        <v>246</v>
      </c>
      <c r="C4495" s="11" t="s">
        <v>16</v>
      </c>
      <c r="D4495" s="11"/>
      <c r="E4495" s="9" t="s">
        <v>10</v>
      </c>
      <c r="F4495" s="12">
        <v>2</v>
      </c>
      <c r="G4495" s="13">
        <v>20.27</v>
      </c>
      <c r="H4495" s="13">
        <f t="shared" si="12"/>
        <v>40.54</v>
      </c>
    </row>
    <row r="4496" spans="1:8" ht="29.1" customHeight="1">
      <c r="A4496" s="9" t="s">
        <v>218</v>
      </c>
      <c r="B4496" s="10" t="s">
        <v>219</v>
      </c>
      <c r="C4496" s="11" t="s">
        <v>16</v>
      </c>
      <c r="D4496" s="11"/>
      <c r="E4496" s="9" t="s">
        <v>10</v>
      </c>
      <c r="F4496" s="12">
        <v>10</v>
      </c>
      <c r="G4496" s="13">
        <v>1.35</v>
      </c>
      <c r="H4496" s="13">
        <f t="shared" si="12"/>
        <v>13.5</v>
      </c>
    </row>
    <row r="4497" spans="1:8" ht="15" customHeight="1">
      <c r="A4497" s="9" t="s">
        <v>247</v>
      </c>
      <c r="B4497" s="10" t="s">
        <v>248</v>
      </c>
      <c r="C4497" s="11" t="s">
        <v>16</v>
      </c>
      <c r="D4497" s="11"/>
      <c r="E4497" s="9" t="s">
        <v>25</v>
      </c>
      <c r="F4497" s="12">
        <v>1.28</v>
      </c>
      <c r="G4497" s="13">
        <v>3.03</v>
      </c>
      <c r="H4497" s="13">
        <f t="shared" si="12"/>
        <v>3.88</v>
      </c>
    </row>
    <row r="4498" spans="1:8" ht="15" customHeight="1">
      <c r="A4498" s="4"/>
      <c r="B4498" s="4"/>
      <c r="C4498" s="4"/>
      <c r="D4498" s="4"/>
      <c r="E4498" s="4"/>
      <c r="F4498" s="14" t="s">
        <v>11</v>
      </c>
      <c r="G4498" s="14"/>
      <c r="H4498" s="15">
        <f>SUM(H4491:H4497)</f>
        <v>91.62</v>
      </c>
    </row>
    <row r="4499" spans="1:8" ht="15" customHeight="1">
      <c r="A4499" s="2" t="s">
        <v>26</v>
      </c>
      <c r="B4499" s="2"/>
      <c r="C4499" s="7" t="s">
        <v>2</v>
      </c>
      <c r="D4499" s="7"/>
      <c r="E4499" s="8" t="s">
        <v>3</v>
      </c>
      <c r="F4499" s="8" t="s">
        <v>4</v>
      </c>
      <c r="G4499" s="8" t="s">
        <v>5</v>
      </c>
      <c r="H4499" s="8" t="s">
        <v>6</v>
      </c>
    </row>
    <row r="4500" spans="1:8" ht="21" customHeight="1">
      <c r="A4500" s="9" t="s">
        <v>220</v>
      </c>
      <c r="B4500" s="10" t="s">
        <v>221</v>
      </c>
      <c r="C4500" s="11" t="s">
        <v>16</v>
      </c>
      <c r="D4500" s="11"/>
      <c r="E4500" s="9" t="s">
        <v>29</v>
      </c>
      <c r="F4500" s="12">
        <v>4.7526999999999999</v>
      </c>
      <c r="G4500" s="13">
        <v>22</v>
      </c>
      <c r="H4500" s="13">
        <f>ROUND(ROUND(F4500,8)*G4500,2)</f>
        <v>104.56</v>
      </c>
    </row>
    <row r="4501" spans="1:8" ht="21" customHeight="1">
      <c r="A4501" s="9" t="s">
        <v>222</v>
      </c>
      <c r="B4501" s="10" t="s">
        <v>223</v>
      </c>
      <c r="C4501" s="11" t="s">
        <v>16</v>
      </c>
      <c r="D4501" s="11"/>
      <c r="E4501" s="9" t="s">
        <v>29</v>
      </c>
      <c r="F4501" s="12">
        <v>4.7526999999999999</v>
      </c>
      <c r="G4501" s="13">
        <v>27.04</v>
      </c>
      <c r="H4501" s="13">
        <f>ROUND(ROUND(F4501,8)*G4501,2)</f>
        <v>128.51</v>
      </c>
    </row>
    <row r="4502" spans="1:8" ht="18" customHeight="1">
      <c r="A4502" s="4"/>
      <c r="B4502" s="4"/>
      <c r="C4502" s="4"/>
      <c r="D4502" s="4"/>
      <c r="E4502" s="4"/>
      <c r="F4502" s="14" t="s">
        <v>32</v>
      </c>
      <c r="G4502" s="14"/>
      <c r="H4502" s="15">
        <f>SUM(H4500:H4501)</f>
        <v>233.07</v>
      </c>
    </row>
    <row r="4503" spans="1:8" ht="15" customHeight="1">
      <c r="A4503" s="18" t="s">
        <v>253</v>
      </c>
      <c r="B4503" s="18"/>
      <c r="C4503" s="18"/>
      <c r="D4503" s="4"/>
      <c r="E4503" s="4"/>
      <c r="F4503" s="16" t="s">
        <v>12</v>
      </c>
      <c r="G4503" s="16"/>
      <c r="H4503" s="17">
        <v>324.69</v>
      </c>
    </row>
    <row r="4504" spans="1:8" ht="2.1" customHeight="1">
      <c r="A4504" s="18"/>
      <c r="B4504" s="18"/>
      <c r="C4504" s="18"/>
      <c r="D4504" s="4"/>
      <c r="E4504" s="4"/>
      <c r="F4504" s="4"/>
      <c r="G4504" s="4"/>
      <c r="H4504" s="4"/>
    </row>
    <row r="4505" spans="1:8" ht="9.9499999999999993" customHeight="1">
      <c r="A4505" s="4"/>
      <c r="B4505" s="4"/>
      <c r="C4505" s="4"/>
      <c r="D4505" s="4"/>
      <c r="E4505" s="4"/>
      <c r="F4505" s="5"/>
      <c r="G4505" s="5"/>
      <c r="H4505" s="5"/>
    </row>
    <row r="4506" spans="1:8" ht="20.100000000000001" customHeight="1">
      <c r="A4506" s="6" t="s">
        <v>963</v>
      </c>
      <c r="B4506" s="6"/>
      <c r="C4506" s="6"/>
      <c r="D4506" s="6"/>
      <c r="E4506" s="6"/>
      <c r="F4506" s="6"/>
      <c r="G4506" s="6"/>
      <c r="H4506" s="6"/>
    </row>
    <row r="4507" spans="1:8" ht="15" customHeight="1">
      <c r="A4507" s="2" t="s">
        <v>38</v>
      </c>
      <c r="B4507" s="2"/>
      <c r="C4507" s="7" t="s">
        <v>2</v>
      </c>
      <c r="D4507" s="7"/>
      <c r="E4507" s="8" t="s">
        <v>3</v>
      </c>
      <c r="F4507" s="8" t="s">
        <v>4</v>
      </c>
      <c r="G4507" s="8" t="s">
        <v>5</v>
      </c>
      <c r="H4507" s="8" t="s">
        <v>6</v>
      </c>
    </row>
    <row r="4508" spans="1:8" ht="29.1" customHeight="1">
      <c r="A4508" s="9" t="s">
        <v>214</v>
      </c>
      <c r="B4508" s="10" t="s">
        <v>215</v>
      </c>
      <c r="C4508" s="11" t="s">
        <v>16</v>
      </c>
      <c r="D4508" s="11"/>
      <c r="E4508" s="9" t="s">
        <v>41</v>
      </c>
      <c r="F4508" s="12">
        <v>1.5165999999999999</v>
      </c>
      <c r="G4508" s="13">
        <v>192.89</v>
      </c>
      <c r="H4508" s="13">
        <f>ROUND(ROUND(F4508,8)*G4508,2)</f>
        <v>292.54000000000002</v>
      </c>
    </row>
    <row r="4509" spans="1:8" ht="29.1" customHeight="1">
      <c r="A4509" s="9" t="s">
        <v>216</v>
      </c>
      <c r="B4509" s="10" t="s">
        <v>217</v>
      </c>
      <c r="C4509" s="11" t="s">
        <v>16</v>
      </c>
      <c r="D4509" s="11"/>
      <c r="E4509" s="9" t="s">
        <v>44</v>
      </c>
      <c r="F4509" s="12">
        <v>0.2059</v>
      </c>
      <c r="G4509" s="13">
        <v>366.79</v>
      </c>
      <c r="H4509" s="13">
        <f>ROUND(ROUND(F4509,8)*G4509,2)</f>
        <v>75.52</v>
      </c>
    </row>
    <row r="4510" spans="1:8" ht="18" customHeight="1">
      <c r="A4510" s="4"/>
      <c r="B4510" s="4"/>
      <c r="C4510" s="4"/>
      <c r="D4510" s="4"/>
      <c r="E4510" s="4"/>
      <c r="F4510" s="14" t="s">
        <v>45</v>
      </c>
      <c r="G4510" s="14"/>
      <c r="H4510" s="15">
        <f>SUM(H4508:H4509)</f>
        <v>368.06</v>
      </c>
    </row>
    <row r="4511" spans="1:8" ht="15" customHeight="1">
      <c r="A4511" s="2" t="s">
        <v>1</v>
      </c>
      <c r="B4511" s="2"/>
      <c r="C4511" s="7" t="s">
        <v>2</v>
      </c>
      <c r="D4511" s="7"/>
      <c r="E4511" s="8" t="s">
        <v>3</v>
      </c>
      <c r="F4511" s="8" t="s">
        <v>4</v>
      </c>
      <c r="G4511" s="8" t="s">
        <v>5</v>
      </c>
      <c r="H4511" s="8" t="s">
        <v>6</v>
      </c>
    </row>
    <row r="4512" spans="1:8" ht="21" customHeight="1">
      <c r="A4512" s="9" t="s">
        <v>231</v>
      </c>
      <c r="B4512" s="10" t="s">
        <v>232</v>
      </c>
      <c r="C4512" s="11" t="s">
        <v>16</v>
      </c>
      <c r="D4512" s="11"/>
      <c r="E4512" s="9" t="s">
        <v>10</v>
      </c>
      <c r="F4512" s="12">
        <v>4</v>
      </c>
      <c r="G4512" s="13">
        <v>1.63</v>
      </c>
      <c r="H4512" s="13">
        <f>ROUND(ROUND(F4512,8)*G4512,2)</f>
        <v>6.52</v>
      </c>
    </row>
    <row r="4513" spans="1:8" ht="21" customHeight="1">
      <c r="A4513" s="9" t="s">
        <v>241</v>
      </c>
      <c r="B4513" s="10" t="s">
        <v>242</v>
      </c>
      <c r="C4513" s="11" t="s">
        <v>16</v>
      </c>
      <c r="D4513" s="11"/>
      <c r="E4513" s="9" t="s">
        <v>10</v>
      </c>
      <c r="F4513" s="12">
        <v>4</v>
      </c>
      <c r="G4513" s="13">
        <v>2.0099999999999998</v>
      </c>
      <c r="H4513" s="13">
        <f>ROUND(ROUND(F4513,8)*G4513,2)</f>
        <v>8.0399999999999991</v>
      </c>
    </row>
    <row r="4514" spans="1:8" ht="15" customHeight="1">
      <c r="A4514" s="9" t="s">
        <v>243</v>
      </c>
      <c r="B4514" s="10" t="s">
        <v>244</v>
      </c>
      <c r="C4514" s="11" t="s">
        <v>16</v>
      </c>
      <c r="D4514" s="11"/>
      <c r="E4514" s="9" t="s">
        <v>10</v>
      </c>
      <c r="F4514" s="12">
        <v>8</v>
      </c>
      <c r="G4514" s="13">
        <v>0.51</v>
      </c>
      <c r="H4514" s="13">
        <f>ROUND(ROUND(F4514,8)*G4514,2)</f>
        <v>4.08</v>
      </c>
    </row>
    <row r="4515" spans="1:8" ht="29.1" customHeight="1">
      <c r="A4515" s="9" t="s">
        <v>218</v>
      </c>
      <c r="B4515" s="10" t="s">
        <v>219</v>
      </c>
      <c r="C4515" s="11" t="s">
        <v>16</v>
      </c>
      <c r="D4515" s="11"/>
      <c r="E4515" s="9" t="s">
        <v>10</v>
      </c>
      <c r="F4515" s="12">
        <v>10</v>
      </c>
      <c r="G4515" s="13">
        <v>1.35</v>
      </c>
      <c r="H4515" s="13">
        <f>ROUND(ROUND(F4515,8)*G4515,2)</f>
        <v>13.5</v>
      </c>
    </row>
    <row r="4516" spans="1:8" ht="15" customHeight="1">
      <c r="A4516" s="9" t="s">
        <v>247</v>
      </c>
      <c r="B4516" s="10" t="s">
        <v>248</v>
      </c>
      <c r="C4516" s="11" t="s">
        <v>16</v>
      </c>
      <c r="D4516" s="11"/>
      <c r="E4516" s="9" t="s">
        <v>25</v>
      </c>
      <c r="F4516" s="12">
        <v>1.28</v>
      </c>
      <c r="G4516" s="13">
        <v>3.03</v>
      </c>
      <c r="H4516" s="13">
        <f>ROUND(ROUND(F4516,8)*G4516,2)</f>
        <v>3.88</v>
      </c>
    </row>
    <row r="4517" spans="1:8" ht="15" customHeight="1">
      <c r="A4517" s="4"/>
      <c r="B4517" s="4"/>
      <c r="C4517" s="4"/>
      <c r="D4517" s="4"/>
      <c r="E4517" s="4"/>
      <c r="F4517" s="14" t="s">
        <v>11</v>
      </c>
      <c r="G4517" s="14"/>
      <c r="H4517" s="15">
        <f>SUM(H4512:H4516)</f>
        <v>36.020000000000003</v>
      </c>
    </row>
    <row r="4518" spans="1:8" ht="15" customHeight="1">
      <c r="A4518" s="2" t="s">
        <v>26</v>
      </c>
      <c r="B4518" s="2"/>
      <c r="C4518" s="7" t="s">
        <v>2</v>
      </c>
      <c r="D4518" s="7"/>
      <c r="E4518" s="8" t="s">
        <v>3</v>
      </c>
      <c r="F4518" s="8" t="s">
        <v>4</v>
      </c>
      <c r="G4518" s="8" t="s">
        <v>5</v>
      </c>
      <c r="H4518" s="8" t="s">
        <v>6</v>
      </c>
    </row>
    <row r="4519" spans="1:8" ht="21" customHeight="1">
      <c r="A4519" s="9" t="s">
        <v>220</v>
      </c>
      <c r="B4519" s="10" t="s">
        <v>221</v>
      </c>
      <c r="C4519" s="11" t="s">
        <v>16</v>
      </c>
      <c r="D4519" s="11"/>
      <c r="E4519" s="9" t="s">
        <v>29</v>
      </c>
      <c r="F4519" s="12">
        <v>5.0091000000000001</v>
      </c>
      <c r="G4519" s="13">
        <v>22</v>
      </c>
      <c r="H4519" s="13">
        <f>ROUND(ROUND(F4519,8)*G4519,2)</f>
        <v>110.2</v>
      </c>
    </row>
    <row r="4520" spans="1:8" ht="21" customHeight="1">
      <c r="A4520" s="9" t="s">
        <v>222</v>
      </c>
      <c r="B4520" s="10" t="s">
        <v>223</v>
      </c>
      <c r="C4520" s="11" t="s">
        <v>16</v>
      </c>
      <c r="D4520" s="11"/>
      <c r="E4520" s="9" t="s">
        <v>29</v>
      </c>
      <c r="F4520" s="12">
        <v>5.0091000000000001</v>
      </c>
      <c r="G4520" s="13">
        <v>27.04</v>
      </c>
      <c r="H4520" s="13">
        <f>ROUND(ROUND(F4520,8)*G4520,2)</f>
        <v>135.44999999999999</v>
      </c>
    </row>
    <row r="4521" spans="1:8" ht="18" customHeight="1">
      <c r="A4521" s="4"/>
      <c r="B4521" s="4"/>
      <c r="C4521" s="4"/>
      <c r="D4521" s="4"/>
      <c r="E4521" s="4"/>
      <c r="F4521" s="14" t="s">
        <v>32</v>
      </c>
      <c r="G4521" s="14"/>
      <c r="H4521" s="15">
        <f>SUM(H4519:H4520)</f>
        <v>245.64999999999998</v>
      </c>
    </row>
    <row r="4522" spans="1:8" ht="15" customHeight="1">
      <c r="A4522" s="18" t="s">
        <v>255</v>
      </c>
      <c r="B4522" s="18"/>
      <c r="C4522" s="18"/>
      <c r="D4522" s="4"/>
      <c r="E4522" s="4"/>
      <c r="F4522" s="16" t="s">
        <v>12</v>
      </c>
      <c r="G4522" s="16"/>
      <c r="H4522" s="17">
        <v>649.73</v>
      </c>
    </row>
    <row r="4523" spans="1:8" ht="2.1" customHeight="1">
      <c r="A4523" s="18"/>
      <c r="B4523" s="18"/>
      <c r="C4523" s="18"/>
      <c r="D4523" s="4"/>
      <c r="E4523" s="4"/>
      <c r="F4523" s="4"/>
      <c r="G4523" s="4"/>
      <c r="H4523" s="4"/>
    </row>
    <row r="4524" spans="1:8" ht="9.9499999999999993" customHeight="1">
      <c r="A4524" s="4"/>
      <c r="B4524" s="4"/>
      <c r="C4524" s="4"/>
      <c r="D4524" s="4"/>
      <c r="E4524" s="4"/>
      <c r="F4524" s="5"/>
      <c r="G4524" s="5"/>
      <c r="H4524" s="5"/>
    </row>
    <row r="4525" spans="1:8" ht="20.100000000000001" customHeight="1">
      <c r="A4525" s="6" t="s">
        <v>964</v>
      </c>
      <c r="B4525" s="6"/>
      <c r="C4525" s="6"/>
      <c r="D4525" s="6"/>
      <c r="E4525" s="6"/>
      <c r="F4525" s="6"/>
      <c r="G4525" s="6"/>
      <c r="H4525" s="6"/>
    </row>
    <row r="4526" spans="1:8" ht="15" customHeight="1">
      <c r="A4526" s="2" t="s">
        <v>1</v>
      </c>
      <c r="B4526" s="2"/>
      <c r="C4526" s="7" t="s">
        <v>2</v>
      </c>
      <c r="D4526" s="7"/>
      <c r="E4526" s="8" t="s">
        <v>3</v>
      </c>
      <c r="F4526" s="8" t="s">
        <v>4</v>
      </c>
      <c r="G4526" s="8" t="s">
        <v>5</v>
      </c>
      <c r="H4526" s="8" t="s">
        <v>6</v>
      </c>
    </row>
    <row r="4527" spans="1:8" ht="21" customHeight="1">
      <c r="A4527" s="9" t="s">
        <v>231</v>
      </c>
      <c r="B4527" s="10" t="s">
        <v>232</v>
      </c>
      <c r="C4527" s="11" t="s">
        <v>16</v>
      </c>
      <c r="D4527" s="11"/>
      <c r="E4527" s="9" t="s">
        <v>10</v>
      </c>
      <c r="F4527" s="12">
        <v>6</v>
      </c>
      <c r="G4527" s="13">
        <v>1.63</v>
      </c>
      <c r="H4527" s="13">
        <f t="shared" ref="H4527:H4533" si="13">ROUND(ROUND(F4527,8)*G4527,2)</f>
        <v>9.7799999999999994</v>
      </c>
    </row>
    <row r="4528" spans="1:8" ht="15" customHeight="1">
      <c r="A4528" s="9" t="s">
        <v>233</v>
      </c>
      <c r="B4528" s="10" t="s">
        <v>234</v>
      </c>
      <c r="C4528" s="11" t="s">
        <v>16</v>
      </c>
      <c r="D4528" s="11"/>
      <c r="E4528" s="9" t="s">
        <v>10</v>
      </c>
      <c r="F4528" s="12">
        <v>6</v>
      </c>
      <c r="G4528" s="13">
        <v>0.59</v>
      </c>
      <c r="H4528" s="13">
        <f t="shared" si="13"/>
        <v>3.54</v>
      </c>
    </row>
    <row r="4529" spans="1:8" ht="21" customHeight="1">
      <c r="A4529" s="9" t="s">
        <v>241</v>
      </c>
      <c r="B4529" s="10" t="s">
        <v>242</v>
      </c>
      <c r="C4529" s="11" t="s">
        <v>16</v>
      </c>
      <c r="D4529" s="11"/>
      <c r="E4529" s="9" t="s">
        <v>10</v>
      </c>
      <c r="F4529" s="12">
        <v>6</v>
      </c>
      <c r="G4529" s="13">
        <v>2.0099999999999998</v>
      </c>
      <c r="H4529" s="13">
        <f t="shared" si="13"/>
        <v>12.06</v>
      </c>
    </row>
    <row r="4530" spans="1:8" ht="29.1" customHeight="1">
      <c r="A4530" s="9" t="s">
        <v>235</v>
      </c>
      <c r="B4530" s="10" t="s">
        <v>236</v>
      </c>
      <c r="C4530" s="11" t="s">
        <v>16</v>
      </c>
      <c r="D4530" s="11"/>
      <c r="E4530" s="9" t="s">
        <v>10</v>
      </c>
      <c r="F4530" s="12">
        <v>8</v>
      </c>
      <c r="G4530" s="13">
        <v>0.75</v>
      </c>
      <c r="H4530" s="13">
        <f t="shared" si="13"/>
        <v>6</v>
      </c>
    </row>
    <row r="4531" spans="1:8" ht="21" customHeight="1">
      <c r="A4531" s="9" t="s">
        <v>237</v>
      </c>
      <c r="B4531" s="10" t="s">
        <v>238</v>
      </c>
      <c r="C4531" s="11" t="s">
        <v>16</v>
      </c>
      <c r="D4531" s="11"/>
      <c r="E4531" s="9" t="s">
        <v>10</v>
      </c>
      <c r="F4531" s="12">
        <v>6</v>
      </c>
      <c r="G4531" s="13">
        <v>2.5099999999999998</v>
      </c>
      <c r="H4531" s="13">
        <f t="shared" si="13"/>
        <v>15.06</v>
      </c>
    </row>
    <row r="4532" spans="1:8" ht="21" customHeight="1">
      <c r="A4532" s="9" t="s">
        <v>245</v>
      </c>
      <c r="B4532" s="10" t="s">
        <v>246</v>
      </c>
      <c r="C4532" s="11" t="s">
        <v>16</v>
      </c>
      <c r="D4532" s="11"/>
      <c r="E4532" s="9" t="s">
        <v>10</v>
      </c>
      <c r="F4532" s="12">
        <v>2</v>
      </c>
      <c r="G4532" s="13">
        <v>20.27</v>
      </c>
      <c r="H4532" s="13">
        <f t="shared" si="13"/>
        <v>40.54</v>
      </c>
    </row>
    <row r="4533" spans="1:8" ht="29.1" customHeight="1">
      <c r="A4533" s="9" t="s">
        <v>218</v>
      </c>
      <c r="B4533" s="10" t="s">
        <v>219</v>
      </c>
      <c r="C4533" s="11" t="s">
        <v>16</v>
      </c>
      <c r="D4533" s="11"/>
      <c r="E4533" s="9" t="s">
        <v>10</v>
      </c>
      <c r="F4533" s="12">
        <v>10</v>
      </c>
      <c r="G4533" s="13">
        <v>1.35</v>
      </c>
      <c r="H4533" s="13">
        <f t="shared" si="13"/>
        <v>13.5</v>
      </c>
    </row>
    <row r="4534" spans="1:8" ht="15" customHeight="1">
      <c r="A4534" s="4"/>
      <c r="B4534" s="4"/>
      <c r="C4534" s="4"/>
      <c r="D4534" s="4"/>
      <c r="E4534" s="4"/>
      <c r="F4534" s="14" t="s">
        <v>11</v>
      </c>
      <c r="G4534" s="14"/>
      <c r="H4534" s="15">
        <f>SUM(H4527:H4533)</f>
        <v>100.48</v>
      </c>
    </row>
    <row r="4535" spans="1:8" ht="15" customHeight="1">
      <c r="A4535" s="2" t="s">
        <v>26</v>
      </c>
      <c r="B4535" s="2"/>
      <c r="C4535" s="7" t="s">
        <v>2</v>
      </c>
      <c r="D4535" s="7"/>
      <c r="E4535" s="8" t="s">
        <v>3</v>
      </c>
      <c r="F4535" s="8" t="s">
        <v>4</v>
      </c>
      <c r="G4535" s="8" t="s">
        <v>5</v>
      </c>
      <c r="H4535" s="8" t="s">
        <v>6</v>
      </c>
    </row>
    <row r="4536" spans="1:8" ht="21" customHeight="1">
      <c r="A4536" s="9" t="s">
        <v>220</v>
      </c>
      <c r="B4536" s="10" t="s">
        <v>221</v>
      </c>
      <c r="C4536" s="11" t="s">
        <v>16</v>
      </c>
      <c r="D4536" s="11"/>
      <c r="E4536" s="9" t="s">
        <v>29</v>
      </c>
      <c r="F4536" s="12">
        <v>4.3619000000000003</v>
      </c>
      <c r="G4536" s="13">
        <v>22</v>
      </c>
      <c r="H4536" s="13">
        <f>ROUND(ROUND(F4536,8)*G4536,2)</f>
        <v>95.96</v>
      </c>
    </row>
    <row r="4537" spans="1:8" ht="21" customHeight="1">
      <c r="A4537" s="9" t="s">
        <v>222</v>
      </c>
      <c r="B4537" s="10" t="s">
        <v>223</v>
      </c>
      <c r="C4537" s="11" t="s">
        <v>16</v>
      </c>
      <c r="D4537" s="11"/>
      <c r="E4537" s="9" t="s">
        <v>29</v>
      </c>
      <c r="F4537" s="12">
        <v>4.3619000000000003</v>
      </c>
      <c r="G4537" s="13">
        <v>27.04</v>
      </c>
      <c r="H4537" s="13">
        <f>ROUND(ROUND(F4537,8)*G4537,2)</f>
        <v>117.95</v>
      </c>
    </row>
    <row r="4538" spans="1:8" ht="18" customHeight="1">
      <c r="A4538" s="4"/>
      <c r="B4538" s="4"/>
      <c r="C4538" s="4"/>
      <c r="D4538" s="4"/>
      <c r="E4538" s="4"/>
      <c r="F4538" s="14" t="s">
        <v>32</v>
      </c>
      <c r="G4538" s="14"/>
      <c r="H4538" s="15">
        <f>SUM(H4536:H4537)</f>
        <v>213.91</v>
      </c>
    </row>
    <row r="4539" spans="1:8" ht="15" customHeight="1">
      <c r="A4539" s="18" t="s">
        <v>814</v>
      </c>
      <c r="B4539" s="18"/>
      <c r="C4539" s="18"/>
      <c r="D4539" s="4"/>
      <c r="E4539" s="4"/>
      <c r="F4539" s="16" t="s">
        <v>12</v>
      </c>
      <c r="G4539" s="16"/>
      <c r="H4539" s="17">
        <v>314.39</v>
      </c>
    </row>
    <row r="4540" spans="1:8" ht="2.1" customHeight="1">
      <c r="A4540" s="18"/>
      <c r="B4540" s="18"/>
      <c r="C4540" s="18"/>
      <c r="D4540" s="4"/>
      <c r="E4540" s="4"/>
      <c r="F4540" s="4"/>
      <c r="G4540" s="4"/>
      <c r="H4540" s="4"/>
    </row>
    <row r="4541" spans="1:8" ht="9.9499999999999993" customHeight="1">
      <c r="A4541" s="4"/>
      <c r="B4541" s="4"/>
      <c r="C4541" s="4"/>
      <c r="D4541" s="4"/>
      <c r="E4541" s="4"/>
      <c r="F4541" s="5"/>
      <c r="G4541" s="5"/>
      <c r="H4541" s="5"/>
    </row>
    <row r="4542" spans="1:8" ht="20.100000000000001" customHeight="1">
      <c r="A4542" s="6" t="s">
        <v>965</v>
      </c>
      <c r="B4542" s="6"/>
      <c r="C4542" s="6"/>
      <c r="D4542" s="6"/>
      <c r="E4542" s="6"/>
      <c r="F4542" s="6"/>
      <c r="G4542" s="6"/>
      <c r="H4542" s="6"/>
    </row>
    <row r="4543" spans="1:8" ht="15" customHeight="1">
      <c r="A4543" s="2" t="s">
        <v>38</v>
      </c>
      <c r="B4543" s="2"/>
      <c r="C4543" s="7" t="s">
        <v>2</v>
      </c>
      <c r="D4543" s="7"/>
      <c r="E4543" s="8" t="s">
        <v>3</v>
      </c>
      <c r="F4543" s="8" t="s">
        <v>4</v>
      </c>
      <c r="G4543" s="8" t="s">
        <v>5</v>
      </c>
      <c r="H4543" s="8" t="s">
        <v>6</v>
      </c>
    </row>
    <row r="4544" spans="1:8" ht="29.1" customHeight="1">
      <c r="A4544" s="9" t="s">
        <v>214</v>
      </c>
      <c r="B4544" s="10" t="s">
        <v>215</v>
      </c>
      <c r="C4544" s="11" t="s">
        <v>16</v>
      </c>
      <c r="D4544" s="11"/>
      <c r="E4544" s="9" t="s">
        <v>41</v>
      </c>
      <c r="F4544" s="12">
        <v>3.0331999999999999</v>
      </c>
      <c r="G4544" s="13">
        <v>192.89</v>
      </c>
      <c r="H4544" s="13">
        <f>ROUND(ROUND(F4544,8)*G4544,2)</f>
        <v>585.07000000000005</v>
      </c>
    </row>
    <row r="4545" spans="1:8" ht="29.1" customHeight="1">
      <c r="A4545" s="9" t="s">
        <v>216</v>
      </c>
      <c r="B4545" s="10" t="s">
        <v>217</v>
      </c>
      <c r="C4545" s="11" t="s">
        <v>16</v>
      </c>
      <c r="D4545" s="11"/>
      <c r="E4545" s="9" t="s">
        <v>44</v>
      </c>
      <c r="F4545" s="12">
        <v>0.4118</v>
      </c>
      <c r="G4545" s="13">
        <v>366.79</v>
      </c>
      <c r="H4545" s="13">
        <f>ROUND(ROUND(F4545,8)*G4545,2)</f>
        <v>151.04</v>
      </c>
    </row>
    <row r="4546" spans="1:8" ht="18" customHeight="1">
      <c r="A4546" s="4"/>
      <c r="B4546" s="4"/>
      <c r="C4546" s="4"/>
      <c r="D4546" s="4"/>
      <c r="E4546" s="4"/>
      <c r="F4546" s="14" t="s">
        <v>45</v>
      </c>
      <c r="G4546" s="14"/>
      <c r="H4546" s="15">
        <f>SUM(H4544:H4545)</f>
        <v>736.11</v>
      </c>
    </row>
    <row r="4547" spans="1:8" ht="15" customHeight="1">
      <c r="A4547" s="2" t="s">
        <v>1</v>
      </c>
      <c r="B4547" s="2"/>
      <c r="C4547" s="7" t="s">
        <v>2</v>
      </c>
      <c r="D4547" s="7"/>
      <c r="E4547" s="8" t="s">
        <v>3</v>
      </c>
      <c r="F4547" s="8" t="s">
        <v>4</v>
      </c>
      <c r="G4547" s="8" t="s">
        <v>5</v>
      </c>
      <c r="H4547" s="8" t="s">
        <v>6</v>
      </c>
    </row>
    <row r="4548" spans="1:8" ht="29.1" customHeight="1">
      <c r="A4548" s="9" t="s">
        <v>218</v>
      </c>
      <c r="B4548" s="10" t="s">
        <v>219</v>
      </c>
      <c r="C4548" s="11" t="s">
        <v>16</v>
      </c>
      <c r="D4548" s="11"/>
      <c r="E4548" s="9" t="s">
        <v>10</v>
      </c>
      <c r="F4548" s="12">
        <v>10</v>
      </c>
      <c r="G4548" s="13">
        <v>1.35</v>
      </c>
      <c r="H4548" s="13">
        <f>ROUND(ROUND(F4548,8)*G4548,2)</f>
        <v>13.5</v>
      </c>
    </row>
    <row r="4549" spans="1:8" ht="15" customHeight="1">
      <c r="A4549" s="4"/>
      <c r="B4549" s="4"/>
      <c r="C4549" s="4"/>
      <c r="D4549" s="4"/>
      <c r="E4549" s="4"/>
      <c r="F4549" s="14" t="s">
        <v>11</v>
      </c>
      <c r="G4549" s="14"/>
      <c r="H4549" s="15">
        <f>SUM(H4548:H4548)</f>
        <v>13.5</v>
      </c>
    </row>
    <row r="4550" spans="1:8" ht="15" customHeight="1">
      <c r="A4550" s="2" t="s">
        <v>26</v>
      </c>
      <c r="B4550" s="2"/>
      <c r="C4550" s="7" t="s">
        <v>2</v>
      </c>
      <c r="D4550" s="7"/>
      <c r="E4550" s="8" t="s">
        <v>3</v>
      </c>
      <c r="F4550" s="8" t="s">
        <v>4</v>
      </c>
      <c r="G4550" s="8" t="s">
        <v>5</v>
      </c>
      <c r="H4550" s="8" t="s">
        <v>6</v>
      </c>
    </row>
    <row r="4551" spans="1:8" ht="21" customHeight="1">
      <c r="A4551" s="9" t="s">
        <v>220</v>
      </c>
      <c r="B4551" s="10" t="s">
        <v>221</v>
      </c>
      <c r="C4551" s="11" t="s">
        <v>16</v>
      </c>
      <c r="D4551" s="11"/>
      <c r="E4551" s="9" t="s">
        <v>29</v>
      </c>
      <c r="F4551" s="12">
        <v>5.3597999999999999</v>
      </c>
      <c r="G4551" s="13">
        <v>22</v>
      </c>
      <c r="H4551" s="13">
        <f>ROUND(ROUND(F4551,8)*G4551,2)</f>
        <v>117.92</v>
      </c>
    </row>
    <row r="4552" spans="1:8" ht="21" customHeight="1">
      <c r="A4552" s="9" t="s">
        <v>222</v>
      </c>
      <c r="B4552" s="10" t="s">
        <v>223</v>
      </c>
      <c r="C4552" s="11" t="s">
        <v>16</v>
      </c>
      <c r="D4552" s="11"/>
      <c r="E4552" s="9" t="s">
        <v>29</v>
      </c>
      <c r="F4552" s="12">
        <v>5.3597999999999999</v>
      </c>
      <c r="G4552" s="13">
        <v>27.04</v>
      </c>
      <c r="H4552" s="13">
        <f>ROUND(ROUND(F4552,8)*G4552,2)</f>
        <v>144.93</v>
      </c>
    </row>
    <row r="4553" spans="1:8" ht="18" customHeight="1">
      <c r="A4553" s="4"/>
      <c r="B4553" s="4"/>
      <c r="C4553" s="4"/>
      <c r="D4553" s="4"/>
      <c r="E4553" s="4"/>
      <c r="F4553" s="14" t="s">
        <v>32</v>
      </c>
      <c r="G4553" s="14"/>
      <c r="H4553" s="15">
        <f>SUM(H4551:H4552)</f>
        <v>262.85000000000002</v>
      </c>
    </row>
    <row r="4554" spans="1:8" ht="15" customHeight="1">
      <c r="A4554" s="18" t="s">
        <v>966</v>
      </c>
      <c r="B4554" s="18"/>
      <c r="C4554" s="18"/>
      <c r="D4554" s="4"/>
      <c r="E4554" s="4"/>
      <c r="F4554" s="16" t="s">
        <v>12</v>
      </c>
      <c r="G4554" s="16"/>
      <c r="H4554" s="17">
        <v>1012.46</v>
      </c>
    </row>
    <row r="4555" spans="1:8" ht="9.9499999999999993" customHeight="1">
      <c r="A4555" s="4"/>
      <c r="B4555" s="4"/>
      <c r="C4555" s="4"/>
      <c r="D4555" s="4"/>
      <c r="E4555" s="4"/>
      <c r="F4555" s="5"/>
      <c r="G4555" s="5"/>
      <c r="H4555" s="5"/>
    </row>
    <row r="4556" spans="1:8" ht="20.100000000000001" customHeight="1">
      <c r="A4556" s="6" t="s">
        <v>967</v>
      </c>
      <c r="B4556" s="6"/>
      <c r="C4556" s="6"/>
      <c r="D4556" s="6"/>
      <c r="E4556" s="6"/>
      <c r="F4556" s="6"/>
      <c r="G4556" s="6"/>
      <c r="H4556" s="6"/>
    </row>
    <row r="4557" spans="1:8" ht="15" customHeight="1">
      <c r="A4557" s="2" t="s">
        <v>1</v>
      </c>
      <c r="B4557" s="2"/>
      <c r="C4557" s="7" t="s">
        <v>2</v>
      </c>
      <c r="D4557" s="7"/>
      <c r="E4557" s="8" t="s">
        <v>3</v>
      </c>
      <c r="F4557" s="8" t="s">
        <v>4</v>
      </c>
      <c r="G4557" s="8" t="s">
        <v>5</v>
      </c>
      <c r="H4557" s="8" t="s">
        <v>6</v>
      </c>
    </row>
    <row r="4558" spans="1:8" ht="15" customHeight="1">
      <c r="A4558" s="9" t="s">
        <v>263</v>
      </c>
      <c r="B4558" s="10" t="s">
        <v>264</v>
      </c>
      <c r="C4558" s="11" t="s">
        <v>265</v>
      </c>
      <c r="D4558" s="11"/>
      <c r="E4558" s="9" t="s">
        <v>266</v>
      </c>
      <c r="F4558" s="12">
        <v>0.05</v>
      </c>
      <c r="G4558" s="13">
        <v>56.2</v>
      </c>
      <c r="H4558" s="13">
        <f>ROUND(ROUND(F4558,8)*G4558,2)</f>
        <v>2.81</v>
      </c>
    </row>
    <row r="4559" spans="1:8" ht="15" customHeight="1">
      <c r="A4559" s="4"/>
      <c r="B4559" s="4"/>
      <c r="C4559" s="4"/>
      <c r="D4559" s="4"/>
      <c r="E4559" s="4"/>
      <c r="F4559" s="14" t="s">
        <v>11</v>
      </c>
      <c r="G4559" s="14"/>
      <c r="H4559" s="15">
        <f>SUM(H4558:H4558)</f>
        <v>2.81</v>
      </c>
    </row>
    <row r="4560" spans="1:8" ht="15" customHeight="1">
      <c r="A4560" s="2" t="s">
        <v>26</v>
      </c>
      <c r="B4560" s="2"/>
      <c r="C4560" s="7" t="s">
        <v>2</v>
      </c>
      <c r="D4560" s="7"/>
      <c r="E4560" s="8" t="s">
        <v>3</v>
      </c>
      <c r="F4560" s="8" t="s">
        <v>4</v>
      </c>
      <c r="G4560" s="8" t="s">
        <v>5</v>
      </c>
      <c r="H4560" s="8" t="s">
        <v>6</v>
      </c>
    </row>
    <row r="4561" spans="1:8" ht="21" customHeight="1">
      <c r="A4561" s="9" t="s">
        <v>267</v>
      </c>
      <c r="B4561" s="10" t="s">
        <v>268</v>
      </c>
      <c r="C4561" s="11" t="s">
        <v>16</v>
      </c>
      <c r="D4561" s="11"/>
      <c r="E4561" s="9" t="s">
        <v>29</v>
      </c>
      <c r="F4561" s="12">
        <v>0.23780000000000001</v>
      </c>
      <c r="G4561" s="13">
        <v>21.97</v>
      </c>
      <c r="H4561" s="13">
        <f>ROUND(ROUND(F4561,8)*G4561,2)</f>
        <v>5.22</v>
      </c>
    </row>
    <row r="4562" spans="1:8" ht="15" customHeight="1">
      <c r="A4562" s="9" t="s">
        <v>269</v>
      </c>
      <c r="B4562" s="10" t="s">
        <v>270</v>
      </c>
      <c r="C4562" s="11" t="s">
        <v>16</v>
      </c>
      <c r="D4562" s="11"/>
      <c r="E4562" s="9" t="s">
        <v>29</v>
      </c>
      <c r="F4562" s="12">
        <v>0.23780000000000001</v>
      </c>
      <c r="G4562" s="13">
        <v>26.26</v>
      </c>
      <c r="H4562" s="13">
        <f>ROUND(ROUND(F4562,8)*G4562,2)</f>
        <v>6.24</v>
      </c>
    </row>
    <row r="4563" spans="1:8" ht="18" customHeight="1">
      <c r="A4563" s="4"/>
      <c r="B4563" s="4"/>
      <c r="C4563" s="4"/>
      <c r="D4563" s="4"/>
      <c r="E4563" s="4"/>
      <c r="F4563" s="14" t="s">
        <v>32</v>
      </c>
      <c r="G4563" s="14"/>
      <c r="H4563" s="15">
        <f>SUM(H4561:H4562)</f>
        <v>11.46</v>
      </c>
    </row>
    <row r="4564" spans="1:8" ht="15" customHeight="1">
      <c r="A4564" s="2" t="s">
        <v>33</v>
      </c>
      <c r="B4564" s="2"/>
      <c r="C4564" s="7" t="s">
        <v>2</v>
      </c>
      <c r="D4564" s="7"/>
      <c r="E4564" s="8" t="s">
        <v>3</v>
      </c>
      <c r="F4564" s="8" t="s">
        <v>4</v>
      </c>
      <c r="G4564" s="8" t="s">
        <v>5</v>
      </c>
      <c r="H4564" s="8" t="s">
        <v>6</v>
      </c>
    </row>
    <row r="4565" spans="1:8" ht="21" customHeight="1">
      <c r="A4565" s="9" t="s">
        <v>271</v>
      </c>
      <c r="B4565" s="10" t="s">
        <v>272</v>
      </c>
      <c r="C4565" s="11" t="s">
        <v>265</v>
      </c>
      <c r="D4565" s="11"/>
      <c r="E4565" s="9" t="s">
        <v>273</v>
      </c>
      <c r="F4565" s="12">
        <v>1.0743</v>
      </c>
      <c r="G4565" s="13">
        <v>74.790000000000006</v>
      </c>
      <c r="H4565" s="13">
        <f>ROUND(ROUND(F4565,8)*G4565,2)</f>
        <v>80.349999999999994</v>
      </c>
    </row>
    <row r="4566" spans="1:8" ht="15" customHeight="1">
      <c r="A4566" s="4"/>
      <c r="B4566" s="4"/>
      <c r="C4566" s="4"/>
      <c r="D4566" s="4"/>
      <c r="E4566" s="4"/>
      <c r="F4566" s="14" t="s">
        <v>36</v>
      </c>
      <c r="G4566" s="14"/>
      <c r="H4566" s="15">
        <f>SUM(H4565:H4565)</f>
        <v>80.349999999999994</v>
      </c>
    </row>
    <row r="4567" spans="1:8" ht="15" customHeight="1">
      <c r="A4567" s="18" t="s">
        <v>274</v>
      </c>
      <c r="B4567" s="18"/>
      <c r="C4567" s="18"/>
      <c r="D4567" s="4"/>
      <c r="E4567" s="4"/>
      <c r="F4567" s="16" t="s">
        <v>12</v>
      </c>
      <c r="G4567" s="16"/>
      <c r="H4567" s="17">
        <v>94.62</v>
      </c>
    </row>
    <row r="4568" spans="1:8" ht="9.9499999999999993" customHeight="1">
      <c r="A4568" s="4"/>
      <c r="B4568" s="4"/>
      <c r="C4568" s="4"/>
      <c r="D4568" s="4"/>
      <c r="E4568" s="4"/>
      <c r="F4568" s="5"/>
      <c r="G4568" s="5"/>
      <c r="H4568" s="5"/>
    </row>
    <row r="4569" spans="1:8" ht="20.100000000000001" customHeight="1">
      <c r="A4569" s="6" t="s">
        <v>968</v>
      </c>
      <c r="B4569" s="6"/>
      <c r="C4569" s="6"/>
      <c r="D4569" s="6"/>
      <c r="E4569" s="6"/>
      <c r="F4569" s="6"/>
      <c r="G4569" s="6"/>
      <c r="H4569" s="6"/>
    </row>
    <row r="4570" spans="1:8" ht="15" customHeight="1">
      <c r="A4570" s="2" t="s">
        <v>1</v>
      </c>
      <c r="B4570" s="2"/>
      <c r="C4570" s="7" t="s">
        <v>2</v>
      </c>
      <c r="D4570" s="7"/>
      <c r="E4570" s="8" t="s">
        <v>3</v>
      </c>
      <c r="F4570" s="8" t="s">
        <v>4</v>
      </c>
      <c r="G4570" s="8" t="s">
        <v>5</v>
      </c>
      <c r="H4570" s="8" t="s">
        <v>6</v>
      </c>
    </row>
    <row r="4571" spans="1:8" ht="29.1" customHeight="1">
      <c r="A4571" s="9" t="s">
        <v>276</v>
      </c>
      <c r="B4571" s="10" t="s">
        <v>277</v>
      </c>
      <c r="C4571" s="11" t="s">
        <v>16</v>
      </c>
      <c r="D4571" s="11"/>
      <c r="E4571" s="9" t="s">
        <v>10</v>
      </c>
      <c r="F4571" s="12">
        <v>4.375</v>
      </c>
      <c r="G4571" s="13">
        <v>1.43</v>
      </c>
      <c r="H4571" s="13">
        <f>ROUND(ROUND(F4571,8)*G4571,2)</f>
        <v>6.26</v>
      </c>
    </row>
    <row r="4572" spans="1:8" ht="21" customHeight="1">
      <c r="A4572" s="9" t="s">
        <v>241</v>
      </c>
      <c r="B4572" s="10" t="s">
        <v>242</v>
      </c>
      <c r="C4572" s="11" t="s">
        <v>16</v>
      </c>
      <c r="D4572" s="11"/>
      <c r="E4572" s="9" t="s">
        <v>10</v>
      </c>
      <c r="F4572" s="12">
        <v>1.3889</v>
      </c>
      <c r="G4572" s="13">
        <v>2.0099999999999998</v>
      </c>
      <c r="H4572" s="13">
        <f>ROUND(ROUND(F4572,8)*G4572,2)</f>
        <v>2.79</v>
      </c>
    </row>
    <row r="4573" spans="1:8" ht="15" customHeight="1">
      <c r="A4573" s="9" t="s">
        <v>278</v>
      </c>
      <c r="B4573" s="10" t="s">
        <v>279</v>
      </c>
      <c r="C4573" s="11" t="s">
        <v>16</v>
      </c>
      <c r="D4573" s="11"/>
      <c r="E4573" s="9" t="s">
        <v>25</v>
      </c>
      <c r="F4573" s="12">
        <v>0.38190000000000002</v>
      </c>
      <c r="G4573" s="13">
        <v>13.54</v>
      </c>
      <c r="H4573" s="13">
        <f>ROUND(ROUND(F4573,8)*G4573,2)</f>
        <v>5.17</v>
      </c>
    </row>
    <row r="4574" spans="1:8" ht="15" customHeight="1">
      <c r="A4574" s="9" t="s">
        <v>243</v>
      </c>
      <c r="B4574" s="10" t="s">
        <v>244</v>
      </c>
      <c r="C4574" s="11" t="s">
        <v>16</v>
      </c>
      <c r="D4574" s="11"/>
      <c r="E4574" s="9" t="s">
        <v>10</v>
      </c>
      <c r="F4574" s="12">
        <v>4.375</v>
      </c>
      <c r="G4574" s="13">
        <v>0.51</v>
      </c>
      <c r="H4574" s="13">
        <f>ROUND(ROUND(F4574,8)*G4574,2)</f>
        <v>2.23</v>
      </c>
    </row>
    <row r="4575" spans="1:8" ht="15" customHeight="1">
      <c r="A4575" s="9" t="s">
        <v>247</v>
      </c>
      <c r="B4575" s="10" t="s">
        <v>248</v>
      </c>
      <c r="C4575" s="11" t="s">
        <v>16</v>
      </c>
      <c r="D4575" s="11"/>
      <c r="E4575" s="9" t="s">
        <v>25</v>
      </c>
      <c r="F4575" s="12">
        <v>0.69440000000000002</v>
      </c>
      <c r="G4575" s="13">
        <v>3.03</v>
      </c>
      <c r="H4575" s="13">
        <f>ROUND(ROUND(F4575,8)*G4575,2)</f>
        <v>2.1</v>
      </c>
    </row>
    <row r="4576" spans="1:8" ht="15" customHeight="1">
      <c r="A4576" s="4"/>
      <c r="B4576" s="4"/>
      <c r="C4576" s="4"/>
      <c r="D4576" s="4"/>
      <c r="E4576" s="4"/>
      <c r="F4576" s="14" t="s">
        <v>11</v>
      </c>
      <c r="G4576" s="14"/>
      <c r="H4576" s="15">
        <f>SUM(H4571:H4575)</f>
        <v>18.55</v>
      </c>
    </row>
    <row r="4577" spans="1:8" ht="15" customHeight="1">
      <c r="A4577" s="2" t="s">
        <v>26</v>
      </c>
      <c r="B4577" s="2"/>
      <c r="C4577" s="7" t="s">
        <v>2</v>
      </c>
      <c r="D4577" s="7"/>
      <c r="E4577" s="8" t="s">
        <v>3</v>
      </c>
      <c r="F4577" s="8" t="s">
        <v>4</v>
      </c>
      <c r="G4577" s="8" t="s">
        <v>5</v>
      </c>
      <c r="H4577" s="8" t="s">
        <v>6</v>
      </c>
    </row>
    <row r="4578" spans="1:8" ht="21" customHeight="1">
      <c r="A4578" s="9" t="s">
        <v>220</v>
      </c>
      <c r="B4578" s="10" t="s">
        <v>221</v>
      </c>
      <c r="C4578" s="11" t="s">
        <v>16</v>
      </c>
      <c r="D4578" s="11"/>
      <c r="E4578" s="9" t="s">
        <v>29</v>
      </c>
      <c r="F4578" s="12">
        <v>0.1069</v>
      </c>
      <c r="G4578" s="13">
        <v>22</v>
      </c>
      <c r="H4578" s="13">
        <f>ROUND(ROUND(F4578,8)*G4578,2)</f>
        <v>2.35</v>
      </c>
    </row>
    <row r="4579" spans="1:8" ht="21" customHeight="1">
      <c r="A4579" s="9" t="s">
        <v>222</v>
      </c>
      <c r="B4579" s="10" t="s">
        <v>223</v>
      </c>
      <c r="C4579" s="11" t="s">
        <v>16</v>
      </c>
      <c r="D4579" s="11"/>
      <c r="E4579" s="9" t="s">
        <v>29</v>
      </c>
      <c r="F4579" s="12">
        <v>0.47049999999999997</v>
      </c>
      <c r="G4579" s="13">
        <v>27.04</v>
      </c>
      <c r="H4579" s="13">
        <f>ROUND(ROUND(F4579,8)*G4579,2)</f>
        <v>12.72</v>
      </c>
    </row>
    <row r="4580" spans="1:8" ht="18" customHeight="1">
      <c r="A4580" s="4"/>
      <c r="B4580" s="4"/>
      <c r="C4580" s="4"/>
      <c r="D4580" s="4"/>
      <c r="E4580" s="4"/>
      <c r="F4580" s="14" t="s">
        <v>32</v>
      </c>
      <c r="G4580" s="14"/>
      <c r="H4580" s="15">
        <f>SUM(H4578:H4579)</f>
        <v>15.07</v>
      </c>
    </row>
    <row r="4581" spans="1:8" ht="15" customHeight="1">
      <c r="A4581" s="18" t="s">
        <v>280</v>
      </c>
      <c r="B4581" s="18"/>
      <c r="C4581" s="18"/>
      <c r="D4581" s="4"/>
      <c r="E4581" s="4"/>
      <c r="F4581" s="16" t="s">
        <v>12</v>
      </c>
      <c r="G4581" s="16"/>
      <c r="H4581" s="17">
        <v>33.619999999999997</v>
      </c>
    </row>
    <row r="4582" spans="1:8" ht="2.1" customHeight="1">
      <c r="A4582" s="18"/>
      <c r="B4582" s="18"/>
      <c r="C4582" s="18"/>
      <c r="D4582" s="4"/>
      <c r="E4582" s="4"/>
      <c r="F4582" s="4"/>
      <c r="G4582" s="4"/>
      <c r="H4582" s="4"/>
    </row>
    <row r="4583" spans="1:8" ht="9.9499999999999993" customHeight="1">
      <c r="A4583" s="4"/>
      <c r="B4583" s="4"/>
      <c r="C4583" s="4"/>
      <c r="D4583" s="4"/>
      <c r="E4583" s="4"/>
      <c r="F4583" s="5"/>
      <c r="G4583" s="5"/>
      <c r="H4583" s="5"/>
    </row>
    <row r="4584" spans="1:8" ht="20.100000000000001" customHeight="1">
      <c r="A4584" s="6" t="s">
        <v>969</v>
      </c>
      <c r="B4584" s="6"/>
      <c r="C4584" s="6"/>
      <c r="D4584" s="6"/>
      <c r="E4584" s="6"/>
      <c r="F4584" s="6"/>
      <c r="G4584" s="6"/>
      <c r="H4584" s="6"/>
    </row>
    <row r="4585" spans="1:8" ht="15" customHeight="1">
      <c r="A4585" s="2" t="s">
        <v>1</v>
      </c>
      <c r="B4585" s="2"/>
      <c r="C4585" s="7" t="s">
        <v>2</v>
      </c>
      <c r="D4585" s="7"/>
      <c r="E4585" s="8" t="s">
        <v>3</v>
      </c>
      <c r="F4585" s="8" t="s">
        <v>4</v>
      </c>
      <c r="G4585" s="8" t="s">
        <v>5</v>
      </c>
      <c r="H4585" s="8" t="s">
        <v>6</v>
      </c>
    </row>
    <row r="4586" spans="1:8" ht="15" customHeight="1">
      <c r="A4586" s="9" t="s">
        <v>821</v>
      </c>
      <c r="B4586" s="10" t="s">
        <v>822</v>
      </c>
      <c r="C4586" s="11" t="s">
        <v>16</v>
      </c>
      <c r="D4586" s="11"/>
      <c r="E4586" s="9" t="s">
        <v>20</v>
      </c>
      <c r="F4586" s="12">
        <v>0.4</v>
      </c>
      <c r="G4586" s="13">
        <v>34.89</v>
      </c>
      <c r="H4586" s="13">
        <f>ROUND(ROUND(F4586,8)*G4586,2)</f>
        <v>13.96</v>
      </c>
    </row>
    <row r="4587" spans="1:8" ht="21" customHeight="1">
      <c r="A4587" s="9" t="s">
        <v>823</v>
      </c>
      <c r="B4587" s="10" t="s">
        <v>824</v>
      </c>
      <c r="C4587" s="11" t="s">
        <v>16</v>
      </c>
      <c r="D4587" s="11"/>
      <c r="E4587" s="9" t="s">
        <v>25</v>
      </c>
      <c r="F4587" s="12">
        <v>9.4074000000000009</v>
      </c>
      <c r="G4587" s="13">
        <v>1.35</v>
      </c>
      <c r="H4587" s="13">
        <f>ROUND(ROUND(F4587,8)*G4587,2)</f>
        <v>12.7</v>
      </c>
    </row>
    <row r="4588" spans="1:8" ht="21" customHeight="1">
      <c r="A4588" s="9" t="s">
        <v>825</v>
      </c>
      <c r="B4588" s="10" t="s">
        <v>826</v>
      </c>
      <c r="C4588" s="11" t="s">
        <v>16</v>
      </c>
      <c r="D4588" s="11"/>
      <c r="E4588" s="9" t="s">
        <v>17</v>
      </c>
      <c r="F4588" s="12">
        <v>1.05</v>
      </c>
      <c r="G4588" s="13">
        <v>9.6999999999999993</v>
      </c>
      <c r="H4588" s="13">
        <f>ROUND(ROUND(F4588,8)*G4588,2)</f>
        <v>10.19</v>
      </c>
    </row>
    <row r="4589" spans="1:8" ht="15" customHeight="1">
      <c r="A4589" s="4"/>
      <c r="B4589" s="4"/>
      <c r="C4589" s="4"/>
      <c r="D4589" s="4"/>
      <c r="E4589" s="4"/>
      <c r="F4589" s="14" t="s">
        <v>11</v>
      </c>
      <c r="G4589" s="14"/>
      <c r="H4589" s="15">
        <f>SUM(H4586:H4588)</f>
        <v>36.85</v>
      </c>
    </row>
    <row r="4590" spans="1:8" ht="15" customHeight="1">
      <c r="A4590" s="2" t="s">
        <v>26</v>
      </c>
      <c r="B4590" s="2"/>
      <c r="C4590" s="7" t="s">
        <v>2</v>
      </c>
      <c r="D4590" s="7"/>
      <c r="E4590" s="8" t="s">
        <v>3</v>
      </c>
      <c r="F4590" s="8" t="s">
        <v>4</v>
      </c>
      <c r="G4590" s="8" t="s">
        <v>5</v>
      </c>
      <c r="H4590" s="8" t="s">
        <v>6</v>
      </c>
    </row>
    <row r="4591" spans="1:8" ht="21" customHeight="1">
      <c r="A4591" s="9" t="s">
        <v>220</v>
      </c>
      <c r="B4591" s="10" t="s">
        <v>221</v>
      </c>
      <c r="C4591" s="11" t="s">
        <v>16</v>
      </c>
      <c r="D4591" s="11"/>
      <c r="E4591" s="9" t="s">
        <v>29</v>
      </c>
      <c r="F4591" s="12">
        <v>1</v>
      </c>
      <c r="G4591" s="13">
        <v>22</v>
      </c>
      <c r="H4591" s="13">
        <f>ROUND(ROUND(F4591,8)*G4591,2)</f>
        <v>22</v>
      </c>
    </row>
    <row r="4592" spans="1:8" ht="21" customHeight="1">
      <c r="A4592" s="9" t="s">
        <v>205</v>
      </c>
      <c r="B4592" s="10" t="s">
        <v>206</v>
      </c>
      <c r="C4592" s="11" t="s">
        <v>16</v>
      </c>
      <c r="D4592" s="11"/>
      <c r="E4592" s="9" t="s">
        <v>29</v>
      </c>
      <c r="F4592" s="12">
        <v>1</v>
      </c>
      <c r="G4592" s="13">
        <v>30.15</v>
      </c>
      <c r="H4592" s="13">
        <f>ROUND(ROUND(F4592,8)*G4592,2)</f>
        <v>30.15</v>
      </c>
    </row>
    <row r="4593" spans="1:8" ht="18" customHeight="1">
      <c r="A4593" s="4"/>
      <c r="B4593" s="4"/>
      <c r="C4593" s="4"/>
      <c r="D4593" s="4"/>
      <c r="E4593" s="4"/>
      <c r="F4593" s="14" t="s">
        <v>32</v>
      </c>
      <c r="G4593" s="14"/>
      <c r="H4593" s="15">
        <f>SUM(H4591:H4592)</f>
        <v>52.15</v>
      </c>
    </row>
    <row r="4594" spans="1:8" ht="15" customHeight="1">
      <c r="A4594" s="18" t="s">
        <v>827</v>
      </c>
      <c r="B4594" s="18"/>
      <c r="C4594" s="18"/>
      <c r="D4594" s="4"/>
      <c r="E4594" s="4"/>
      <c r="F4594" s="16" t="s">
        <v>12</v>
      </c>
      <c r="G4594" s="16"/>
      <c r="H4594" s="17">
        <v>89</v>
      </c>
    </row>
    <row r="4595" spans="1:8" ht="2.1" customHeight="1">
      <c r="A4595" s="18"/>
      <c r="B4595" s="18"/>
      <c r="C4595" s="18"/>
      <c r="D4595" s="4"/>
      <c r="E4595" s="4"/>
      <c r="F4595" s="4"/>
      <c r="G4595" s="4"/>
      <c r="H4595" s="4"/>
    </row>
    <row r="4596" spans="1:8" ht="9.9499999999999993" customHeight="1">
      <c r="A4596" s="4"/>
      <c r="B4596" s="4"/>
      <c r="C4596" s="4"/>
      <c r="D4596" s="4"/>
      <c r="E4596" s="4"/>
      <c r="F4596" s="5"/>
      <c r="G4596" s="5"/>
      <c r="H4596" s="5"/>
    </row>
    <row r="4597" spans="1:8" ht="20.100000000000001" customHeight="1">
      <c r="A4597" s="6" t="s">
        <v>970</v>
      </c>
      <c r="B4597" s="6"/>
      <c r="C4597" s="6"/>
      <c r="D4597" s="6"/>
      <c r="E4597" s="6"/>
      <c r="F4597" s="6"/>
      <c r="G4597" s="6"/>
      <c r="H4597" s="6"/>
    </row>
    <row r="4598" spans="1:8" ht="15" customHeight="1">
      <c r="A4598" s="2" t="s">
        <v>1</v>
      </c>
      <c r="B4598" s="2"/>
      <c r="C4598" s="7" t="s">
        <v>2</v>
      </c>
      <c r="D4598" s="7"/>
      <c r="E4598" s="8" t="s">
        <v>3</v>
      </c>
      <c r="F4598" s="8" t="s">
        <v>4</v>
      </c>
      <c r="G4598" s="8" t="s">
        <v>5</v>
      </c>
      <c r="H4598" s="8" t="s">
        <v>6</v>
      </c>
    </row>
    <row r="4599" spans="1:8" ht="21" customHeight="1">
      <c r="A4599" s="9" t="s">
        <v>305</v>
      </c>
      <c r="B4599" s="10" t="s">
        <v>306</v>
      </c>
      <c r="C4599" s="11" t="s">
        <v>9</v>
      </c>
      <c r="D4599" s="11"/>
      <c r="E4599" s="9" t="s">
        <v>10</v>
      </c>
      <c r="F4599" s="12">
        <v>1</v>
      </c>
      <c r="G4599" s="13">
        <v>71.19</v>
      </c>
      <c r="H4599" s="13">
        <f>ROUND(ROUND(F4599,8)*G4599,2)</f>
        <v>71.19</v>
      </c>
    </row>
    <row r="4600" spans="1:8" ht="21" customHeight="1">
      <c r="A4600" s="9" t="s">
        <v>288</v>
      </c>
      <c r="B4600" s="10" t="s">
        <v>289</v>
      </c>
      <c r="C4600" s="11" t="s">
        <v>16</v>
      </c>
      <c r="D4600" s="11"/>
      <c r="E4600" s="9" t="s">
        <v>290</v>
      </c>
      <c r="F4600" s="12">
        <v>0.04</v>
      </c>
      <c r="G4600" s="13">
        <v>45.7</v>
      </c>
      <c r="H4600" s="13">
        <f>ROUND(ROUND(F4600,8)*G4600,2)</f>
        <v>1.83</v>
      </c>
    </row>
    <row r="4601" spans="1:8" ht="15" customHeight="1">
      <c r="A4601" s="4"/>
      <c r="B4601" s="4"/>
      <c r="C4601" s="4"/>
      <c r="D4601" s="4"/>
      <c r="E4601" s="4"/>
      <c r="F4601" s="14" t="s">
        <v>11</v>
      </c>
      <c r="G4601" s="14"/>
      <c r="H4601" s="15">
        <f>SUM(H4599:H4600)</f>
        <v>73.02</v>
      </c>
    </row>
    <row r="4602" spans="1:8" ht="15" customHeight="1">
      <c r="A4602" s="2" t="s">
        <v>26</v>
      </c>
      <c r="B4602" s="2"/>
      <c r="C4602" s="7" t="s">
        <v>2</v>
      </c>
      <c r="D4602" s="7"/>
      <c r="E4602" s="8" t="s">
        <v>3</v>
      </c>
      <c r="F4602" s="8" t="s">
        <v>4</v>
      </c>
      <c r="G4602" s="8" t="s">
        <v>5</v>
      </c>
      <c r="H4602" s="8" t="s">
        <v>6</v>
      </c>
    </row>
    <row r="4603" spans="1:8" ht="21" customHeight="1">
      <c r="A4603" s="9" t="s">
        <v>220</v>
      </c>
      <c r="B4603" s="10" t="s">
        <v>221</v>
      </c>
      <c r="C4603" s="11" t="s">
        <v>16</v>
      </c>
      <c r="D4603" s="11"/>
      <c r="E4603" s="9" t="s">
        <v>29</v>
      </c>
      <c r="F4603" s="12">
        <v>1.3082</v>
      </c>
      <c r="G4603" s="13">
        <v>22</v>
      </c>
      <c r="H4603" s="13">
        <f>ROUND(ROUND(F4603,8)*G4603,2)</f>
        <v>28.78</v>
      </c>
    </row>
    <row r="4604" spans="1:8" ht="21" customHeight="1">
      <c r="A4604" s="9" t="s">
        <v>222</v>
      </c>
      <c r="B4604" s="10" t="s">
        <v>223</v>
      </c>
      <c r="C4604" s="11" t="s">
        <v>16</v>
      </c>
      <c r="D4604" s="11"/>
      <c r="E4604" s="9" t="s">
        <v>29</v>
      </c>
      <c r="F4604" s="12">
        <v>1.3082</v>
      </c>
      <c r="G4604" s="13">
        <v>27.04</v>
      </c>
      <c r="H4604" s="13">
        <f>ROUND(ROUND(F4604,8)*G4604,2)</f>
        <v>35.369999999999997</v>
      </c>
    </row>
    <row r="4605" spans="1:8" ht="18" customHeight="1">
      <c r="A4605" s="4"/>
      <c r="B4605" s="4"/>
      <c r="C4605" s="4"/>
      <c r="D4605" s="4"/>
      <c r="E4605" s="4"/>
      <c r="F4605" s="14" t="s">
        <v>32</v>
      </c>
      <c r="G4605" s="14"/>
      <c r="H4605" s="15">
        <f>SUM(H4603:H4604)</f>
        <v>64.150000000000006</v>
      </c>
    </row>
    <row r="4606" spans="1:8" ht="15" customHeight="1">
      <c r="A4606" s="18" t="s">
        <v>291</v>
      </c>
      <c r="B4606" s="18"/>
      <c r="C4606" s="18"/>
      <c r="D4606" s="4"/>
      <c r="E4606" s="4"/>
      <c r="F4606" s="16" t="s">
        <v>12</v>
      </c>
      <c r="G4606" s="16"/>
      <c r="H4606" s="17">
        <v>137.16999999999999</v>
      </c>
    </row>
    <row r="4607" spans="1:8" ht="9.9499999999999993" customHeight="1">
      <c r="A4607" s="4"/>
      <c r="B4607" s="4"/>
      <c r="C4607" s="4"/>
      <c r="D4607" s="4"/>
      <c r="E4607" s="4"/>
      <c r="F4607" s="5"/>
      <c r="G4607" s="5"/>
      <c r="H4607" s="5"/>
    </row>
    <row r="4608" spans="1:8" ht="20.100000000000001" customHeight="1">
      <c r="A4608" s="6" t="s">
        <v>971</v>
      </c>
      <c r="B4608" s="6"/>
      <c r="C4608" s="6"/>
      <c r="D4608" s="6"/>
      <c r="E4608" s="6"/>
      <c r="F4608" s="6"/>
      <c r="G4608" s="6"/>
      <c r="H4608" s="6"/>
    </row>
    <row r="4609" spans="1:8" ht="15" customHeight="1">
      <c r="A4609" s="2" t="s">
        <v>1</v>
      </c>
      <c r="B4609" s="2"/>
      <c r="C4609" s="7" t="s">
        <v>2</v>
      </c>
      <c r="D4609" s="7"/>
      <c r="E4609" s="8" t="s">
        <v>3</v>
      </c>
      <c r="F4609" s="8" t="s">
        <v>4</v>
      </c>
      <c r="G4609" s="8" t="s">
        <v>5</v>
      </c>
      <c r="H4609" s="8" t="s">
        <v>6</v>
      </c>
    </row>
    <row r="4610" spans="1:8" ht="21" customHeight="1">
      <c r="A4610" s="9" t="s">
        <v>311</v>
      </c>
      <c r="B4610" s="10" t="s">
        <v>312</v>
      </c>
      <c r="C4610" s="11" t="s">
        <v>9</v>
      </c>
      <c r="D4610" s="11"/>
      <c r="E4610" s="9" t="s">
        <v>10</v>
      </c>
      <c r="F4610" s="12">
        <v>1</v>
      </c>
      <c r="G4610" s="13">
        <v>327.10000000000002</v>
      </c>
      <c r="H4610" s="13">
        <f>ROUND(ROUND(F4610,8)*G4610,2)</f>
        <v>327.10000000000002</v>
      </c>
    </row>
    <row r="4611" spans="1:8" ht="15" customHeight="1">
      <c r="A4611" s="4"/>
      <c r="B4611" s="4"/>
      <c r="C4611" s="4"/>
      <c r="D4611" s="4"/>
      <c r="E4611" s="4"/>
      <c r="F4611" s="14" t="s">
        <v>11</v>
      </c>
      <c r="G4611" s="14"/>
      <c r="H4611" s="15">
        <f>SUM(H4610:H4610)</f>
        <v>327.10000000000002</v>
      </c>
    </row>
    <row r="4612" spans="1:8" ht="15" customHeight="1">
      <c r="A4612" s="2" t="s">
        <v>26</v>
      </c>
      <c r="B4612" s="2"/>
      <c r="C4612" s="7" t="s">
        <v>2</v>
      </c>
      <c r="D4612" s="7"/>
      <c r="E4612" s="8" t="s">
        <v>3</v>
      </c>
      <c r="F4612" s="8" t="s">
        <v>4</v>
      </c>
      <c r="G4612" s="8" t="s">
        <v>5</v>
      </c>
      <c r="H4612" s="8" t="s">
        <v>6</v>
      </c>
    </row>
    <row r="4613" spans="1:8" ht="21" customHeight="1">
      <c r="A4613" s="9" t="s">
        <v>313</v>
      </c>
      <c r="B4613" s="10" t="s">
        <v>314</v>
      </c>
      <c r="C4613" s="11" t="s">
        <v>16</v>
      </c>
      <c r="D4613" s="11"/>
      <c r="E4613" s="9" t="s">
        <v>29</v>
      </c>
      <c r="F4613" s="12">
        <v>0.47060000000000002</v>
      </c>
      <c r="G4613" s="13">
        <v>21.4</v>
      </c>
      <c r="H4613" s="13">
        <f>ROUND(ROUND(F4613,8)*G4613,2)</f>
        <v>10.07</v>
      </c>
    </row>
    <row r="4614" spans="1:8" ht="21" customHeight="1">
      <c r="A4614" s="9" t="s">
        <v>315</v>
      </c>
      <c r="B4614" s="10" t="s">
        <v>316</v>
      </c>
      <c r="C4614" s="11" t="s">
        <v>16</v>
      </c>
      <c r="D4614" s="11"/>
      <c r="E4614" s="9" t="s">
        <v>29</v>
      </c>
      <c r="F4614" s="12">
        <v>0.47060000000000002</v>
      </c>
      <c r="G4614" s="13">
        <v>25.73</v>
      </c>
      <c r="H4614" s="13">
        <f>ROUND(ROUND(F4614,8)*G4614,2)</f>
        <v>12.11</v>
      </c>
    </row>
    <row r="4615" spans="1:8" ht="18" customHeight="1">
      <c r="A4615" s="4"/>
      <c r="B4615" s="4"/>
      <c r="C4615" s="4"/>
      <c r="D4615" s="4"/>
      <c r="E4615" s="4"/>
      <c r="F4615" s="14" t="s">
        <v>32</v>
      </c>
      <c r="G4615" s="14"/>
      <c r="H4615" s="15">
        <f>SUM(H4613:H4614)</f>
        <v>22.18</v>
      </c>
    </row>
    <row r="4616" spans="1:8" ht="15" customHeight="1">
      <c r="A4616" s="18" t="s">
        <v>317</v>
      </c>
      <c r="B4616" s="18"/>
      <c r="C4616" s="18"/>
      <c r="D4616" s="4"/>
      <c r="E4616" s="4"/>
      <c r="F4616" s="16" t="s">
        <v>12</v>
      </c>
      <c r="G4616" s="16"/>
      <c r="H4616" s="17">
        <v>349.28</v>
      </c>
    </row>
    <row r="4617" spans="1:8" ht="15.95" customHeight="1">
      <c r="A4617" s="18"/>
      <c r="B4617" s="18"/>
      <c r="C4617" s="18"/>
      <c r="D4617" s="4"/>
      <c r="E4617" s="4"/>
      <c r="F4617" s="4"/>
      <c r="G4617" s="4"/>
      <c r="H4617" s="4"/>
    </row>
    <row r="4618" spans="1:8" ht="9.9499999999999993" customHeight="1">
      <c r="A4618" s="4"/>
      <c r="B4618" s="4"/>
      <c r="C4618" s="4"/>
      <c r="D4618" s="4"/>
      <c r="E4618" s="4"/>
      <c r="F4618" s="5"/>
      <c r="G4618" s="5"/>
      <c r="H4618" s="5"/>
    </row>
    <row r="4619" spans="1:8" ht="20.100000000000001" customHeight="1">
      <c r="A4619" s="6" t="s">
        <v>972</v>
      </c>
      <c r="B4619" s="6"/>
      <c r="C4619" s="6"/>
      <c r="D4619" s="6"/>
      <c r="E4619" s="6"/>
      <c r="F4619" s="6"/>
      <c r="G4619" s="6"/>
      <c r="H4619" s="6"/>
    </row>
    <row r="4620" spans="1:8" ht="15" customHeight="1">
      <c r="A4620" s="2" t="s">
        <v>1</v>
      </c>
      <c r="B4620" s="2"/>
      <c r="C4620" s="7" t="s">
        <v>2</v>
      </c>
      <c r="D4620" s="7"/>
      <c r="E4620" s="8" t="s">
        <v>3</v>
      </c>
      <c r="F4620" s="8" t="s">
        <v>4</v>
      </c>
      <c r="G4620" s="8" t="s">
        <v>5</v>
      </c>
      <c r="H4620" s="8" t="s">
        <v>6</v>
      </c>
    </row>
    <row r="4621" spans="1:8" ht="21" customHeight="1">
      <c r="A4621" s="9" t="s">
        <v>319</v>
      </c>
      <c r="B4621" s="10" t="s">
        <v>320</v>
      </c>
      <c r="C4621" s="11" t="s">
        <v>9</v>
      </c>
      <c r="D4621" s="11"/>
      <c r="E4621" s="9" t="s">
        <v>10</v>
      </c>
      <c r="F4621" s="12">
        <v>1</v>
      </c>
      <c r="G4621" s="13">
        <v>441.14</v>
      </c>
      <c r="H4621" s="13">
        <f>ROUND(ROUND(F4621,8)*G4621,2)</f>
        <v>441.14</v>
      </c>
    </row>
    <row r="4622" spans="1:8" ht="15" customHeight="1">
      <c r="A4622" s="4"/>
      <c r="B4622" s="4"/>
      <c r="C4622" s="4"/>
      <c r="D4622" s="4"/>
      <c r="E4622" s="4"/>
      <c r="F4622" s="14" t="s">
        <v>11</v>
      </c>
      <c r="G4622" s="14"/>
      <c r="H4622" s="15">
        <f>SUM(H4621:H4621)</f>
        <v>441.14</v>
      </c>
    </row>
    <row r="4623" spans="1:8" ht="15" customHeight="1">
      <c r="A4623" s="2" t="s">
        <v>26</v>
      </c>
      <c r="B4623" s="2"/>
      <c r="C4623" s="7" t="s">
        <v>2</v>
      </c>
      <c r="D4623" s="7"/>
      <c r="E4623" s="8" t="s">
        <v>3</v>
      </c>
      <c r="F4623" s="8" t="s">
        <v>4</v>
      </c>
      <c r="G4623" s="8" t="s">
        <v>5</v>
      </c>
      <c r="H4623" s="8" t="s">
        <v>6</v>
      </c>
    </row>
    <row r="4624" spans="1:8" ht="21" customHeight="1">
      <c r="A4624" s="9" t="s">
        <v>313</v>
      </c>
      <c r="B4624" s="10" t="s">
        <v>314</v>
      </c>
      <c r="C4624" s="11" t="s">
        <v>16</v>
      </c>
      <c r="D4624" s="11"/>
      <c r="E4624" s="9" t="s">
        <v>29</v>
      </c>
      <c r="F4624" s="12">
        <v>0.47060000000000002</v>
      </c>
      <c r="G4624" s="13">
        <v>21.4</v>
      </c>
      <c r="H4624" s="13">
        <f>ROUND(ROUND(F4624,8)*G4624,2)</f>
        <v>10.07</v>
      </c>
    </row>
    <row r="4625" spans="1:8" ht="21" customHeight="1">
      <c r="A4625" s="9" t="s">
        <v>315</v>
      </c>
      <c r="B4625" s="10" t="s">
        <v>316</v>
      </c>
      <c r="C4625" s="11" t="s">
        <v>16</v>
      </c>
      <c r="D4625" s="11"/>
      <c r="E4625" s="9" t="s">
        <v>29</v>
      </c>
      <c r="F4625" s="12">
        <v>0.47060000000000002</v>
      </c>
      <c r="G4625" s="13">
        <v>25.73</v>
      </c>
      <c r="H4625" s="13">
        <f>ROUND(ROUND(F4625,8)*G4625,2)</f>
        <v>12.11</v>
      </c>
    </row>
    <row r="4626" spans="1:8" ht="18" customHeight="1">
      <c r="A4626" s="4"/>
      <c r="B4626" s="4"/>
      <c r="C4626" s="4"/>
      <c r="D4626" s="4"/>
      <c r="E4626" s="4"/>
      <c r="F4626" s="14" t="s">
        <v>32</v>
      </c>
      <c r="G4626" s="14"/>
      <c r="H4626" s="15">
        <f>SUM(H4624:H4625)</f>
        <v>22.18</v>
      </c>
    </row>
    <row r="4627" spans="1:8" ht="15" customHeight="1">
      <c r="A4627" s="18" t="s">
        <v>317</v>
      </c>
      <c r="B4627" s="18"/>
      <c r="C4627" s="18"/>
      <c r="D4627" s="4"/>
      <c r="E4627" s="4"/>
      <c r="F4627" s="16" t="s">
        <v>12</v>
      </c>
      <c r="G4627" s="16"/>
      <c r="H4627" s="17">
        <v>463.32</v>
      </c>
    </row>
    <row r="4628" spans="1:8" ht="15.95" customHeight="1">
      <c r="A4628" s="18"/>
      <c r="B4628" s="18"/>
      <c r="C4628" s="18"/>
      <c r="D4628" s="4"/>
      <c r="E4628" s="4"/>
      <c r="F4628" s="4"/>
      <c r="G4628" s="4"/>
      <c r="H4628" s="4"/>
    </row>
    <row r="4629" spans="1:8" ht="9.9499999999999993" customHeight="1">
      <c r="A4629" s="4"/>
      <c r="B4629" s="4"/>
      <c r="C4629" s="4"/>
      <c r="D4629" s="4"/>
      <c r="E4629" s="4"/>
      <c r="F4629" s="5"/>
      <c r="G4629" s="5"/>
      <c r="H4629" s="5"/>
    </row>
    <row r="4630" spans="1:8" ht="20.100000000000001" customHeight="1">
      <c r="A4630" s="6" t="s">
        <v>973</v>
      </c>
      <c r="B4630" s="6"/>
      <c r="C4630" s="6"/>
      <c r="D4630" s="6"/>
      <c r="E4630" s="6"/>
      <c r="F4630" s="6"/>
      <c r="G4630" s="6"/>
      <c r="H4630" s="6"/>
    </row>
    <row r="4631" spans="1:8" ht="15" customHeight="1">
      <c r="A4631" s="2" t="s">
        <v>1</v>
      </c>
      <c r="B4631" s="2"/>
      <c r="C4631" s="7" t="s">
        <v>2</v>
      </c>
      <c r="D4631" s="7"/>
      <c r="E4631" s="8" t="s">
        <v>3</v>
      </c>
      <c r="F4631" s="8" t="s">
        <v>4</v>
      </c>
      <c r="G4631" s="8" t="s">
        <v>5</v>
      </c>
      <c r="H4631" s="8" t="s">
        <v>6</v>
      </c>
    </row>
    <row r="4632" spans="1:8" ht="21" customHeight="1">
      <c r="A4632" s="9" t="s">
        <v>322</v>
      </c>
      <c r="B4632" s="10" t="s">
        <v>323</v>
      </c>
      <c r="C4632" s="11" t="s">
        <v>9</v>
      </c>
      <c r="D4632" s="11"/>
      <c r="E4632" s="9" t="s">
        <v>10</v>
      </c>
      <c r="F4632" s="12">
        <v>1</v>
      </c>
      <c r="G4632" s="13">
        <v>601.70000000000005</v>
      </c>
      <c r="H4632" s="13">
        <f>ROUND(ROUND(F4632,8)*G4632,2)</f>
        <v>601.70000000000005</v>
      </c>
    </row>
    <row r="4633" spans="1:8" ht="15" customHeight="1">
      <c r="A4633" s="4"/>
      <c r="B4633" s="4"/>
      <c r="C4633" s="4"/>
      <c r="D4633" s="4"/>
      <c r="E4633" s="4"/>
      <c r="F4633" s="14" t="s">
        <v>11</v>
      </c>
      <c r="G4633" s="14"/>
      <c r="H4633" s="15">
        <f>SUM(H4632:H4632)</f>
        <v>601.70000000000005</v>
      </c>
    </row>
    <row r="4634" spans="1:8" ht="15" customHeight="1">
      <c r="A4634" s="2" t="s">
        <v>26</v>
      </c>
      <c r="B4634" s="2"/>
      <c r="C4634" s="7" t="s">
        <v>2</v>
      </c>
      <c r="D4634" s="7"/>
      <c r="E4634" s="8" t="s">
        <v>3</v>
      </c>
      <c r="F4634" s="8" t="s">
        <v>4</v>
      </c>
      <c r="G4634" s="8" t="s">
        <v>5</v>
      </c>
      <c r="H4634" s="8" t="s">
        <v>6</v>
      </c>
    </row>
    <row r="4635" spans="1:8" ht="21" customHeight="1">
      <c r="A4635" s="9" t="s">
        <v>313</v>
      </c>
      <c r="B4635" s="10" t="s">
        <v>314</v>
      </c>
      <c r="C4635" s="11" t="s">
        <v>16</v>
      </c>
      <c r="D4635" s="11"/>
      <c r="E4635" s="9" t="s">
        <v>29</v>
      </c>
      <c r="F4635" s="12">
        <v>0.47060000000000002</v>
      </c>
      <c r="G4635" s="13">
        <v>21.4</v>
      </c>
      <c r="H4635" s="13">
        <f>ROUND(ROUND(F4635,8)*G4635,2)</f>
        <v>10.07</v>
      </c>
    </row>
    <row r="4636" spans="1:8" ht="21" customHeight="1">
      <c r="A4636" s="9" t="s">
        <v>315</v>
      </c>
      <c r="B4636" s="10" t="s">
        <v>316</v>
      </c>
      <c r="C4636" s="11" t="s">
        <v>16</v>
      </c>
      <c r="D4636" s="11"/>
      <c r="E4636" s="9" t="s">
        <v>29</v>
      </c>
      <c r="F4636" s="12">
        <v>0.47060000000000002</v>
      </c>
      <c r="G4636" s="13">
        <v>25.73</v>
      </c>
      <c r="H4636" s="13">
        <f>ROUND(ROUND(F4636,8)*G4636,2)</f>
        <v>12.11</v>
      </c>
    </row>
    <row r="4637" spans="1:8" ht="18" customHeight="1">
      <c r="A4637" s="4"/>
      <c r="B4637" s="4"/>
      <c r="C4637" s="4"/>
      <c r="D4637" s="4"/>
      <c r="E4637" s="4"/>
      <c r="F4637" s="14" t="s">
        <v>32</v>
      </c>
      <c r="G4637" s="14"/>
      <c r="H4637" s="15">
        <f>SUM(H4635:H4636)</f>
        <v>22.18</v>
      </c>
    </row>
    <row r="4638" spans="1:8" ht="15" customHeight="1">
      <c r="A4638" s="18" t="s">
        <v>317</v>
      </c>
      <c r="B4638" s="18"/>
      <c r="C4638" s="18"/>
      <c r="D4638" s="4"/>
      <c r="E4638" s="4"/>
      <c r="F4638" s="16" t="s">
        <v>12</v>
      </c>
      <c r="G4638" s="16"/>
      <c r="H4638" s="17">
        <v>623.88</v>
      </c>
    </row>
    <row r="4639" spans="1:8" ht="15.95" customHeight="1">
      <c r="A4639" s="18"/>
      <c r="B4639" s="18"/>
      <c r="C4639" s="18"/>
      <c r="D4639" s="4"/>
      <c r="E4639" s="4"/>
      <c r="F4639" s="4"/>
      <c r="G4639" s="4"/>
      <c r="H4639" s="4"/>
    </row>
    <row r="4640" spans="1:8" ht="9.9499999999999993" customHeight="1">
      <c r="A4640" s="4"/>
      <c r="B4640" s="4"/>
      <c r="C4640" s="4"/>
      <c r="D4640" s="4"/>
      <c r="E4640" s="4"/>
      <c r="F4640" s="5"/>
      <c r="G4640" s="5"/>
      <c r="H4640" s="5"/>
    </row>
    <row r="4641" spans="1:8" ht="20.100000000000001" customHeight="1">
      <c r="A4641" s="6" t="s">
        <v>974</v>
      </c>
      <c r="B4641" s="6"/>
      <c r="C4641" s="6"/>
      <c r="D4641" s="6"/>
      <c r="E4641" s="6"/>
      <c r="F4641" s="6"/>
      <c r="G4641" s="6"/>
      <c r="H4641" s="6"/>
    </row>
    <row r="4642" spans="1:8" ht="15" customHeight="1">
      <c r="A4642" s="2" t="s">
        <v>1</v>
      </c>
      <c r="B4642" s="2"/>
      <c r="C4642" s="7" t="s">
        <v>2</v>
      </c>
      <c r="D4642" s="7"/>
      <c r="E4642" s="8" t="s">
        <v>3</v>
      </c>
      <c r="F4642" s="8" t="s">
        <v>4</v>
      </c>
      <c r="G4642" s="8" t="s">
        <v>5</v>
      </c>
      <c r="H4642" s="8" t="s">
        <v>6</v>
      </c>
    </row>
    <row r="4643" spans="1:8" ht="21" customHeight="1">
      <c r="A4643" s="9" t="s">
        <v>325</v>
      </c>
      <c r="B4643" s="10" t="s">
        <v>326</v>
      </c>
      <c r="C4643" s="11" t="s">
        <v>9</v>
      </c>
      <c r="D4643" s="11"/>
      <c r="E4643" s="9" t="s">
        <v>10</v>
      </c>
      <c r="F4643" s="12">
        <v>1</v>
      </c>
      <c r="G4643" s="13">
        <v>908.01</v>
      </c>
      <c r="H4643" s="13">
        <f>ROUND(ROUND(F4643,8)*G4643,2)</f>
        <v>908.01</v>
      </c>
    </row>
    <row r="4644" spans="1:8" ht="15" customHeight="1">
      <c r="A4644" s="4"/>
      <c r="B4644" s="4"/>
      <c r="C4644" s="4"/>
      <c r="D4644" s="4"/>
      <c r="E4644" s="4"/>
      <c r="F4644" s="14" t="s">
        <v>11</v>
      </c>
      <c r="G4644" s="14"/>
      <c r="H4644" s="15">
        <f>SUM(H4643:H4643)</f>
        <v>908.01</v>
      </c>
    </row>
    <row r="4645" spans="1:8" ht="15" customHeight="1">
      <c r="A4645" s="2" t="s">
        <v>26</v>
      </c>
      <c r="B4645" s="2"/>
      <c r="C4645" s="7" t="s">
        <v>2</v>
      </c>
      <c r="D4645" s="7"/>
      <c r="E4645" s="8" t="s">
        <v>3</v>
      </c>
      <c r="F4645" s="8" t="s">
        <v>4</v>
      </c>
      <c r="G4645" s="8" t="s">
        <v>5</v>
      </c>
      <c r="H4645" s="8" t="s">
        <v>6</v>
      </c>
    </row>
    <row r="4646" spans="1:8" ht="21" customHeight="1">
      <c r="A4646" s="9" t="s">
        <v>313</v>
      </c>
      <c r="B4646" s="10" t="s">
        <v>314</v>
      </c>
      <c r="C4646" s="11" t="s">
        <v>16</v>
      </c>
      <c r="D4646" s="11"/>
      <c r="E4646" s="9" t="s">
        <v>29</v>
      </c>
      <c r="F4646" s="12">
        <v>0.47060000000000002</v>
      </c>
      <c r="G4646" s="13">
        <v>21.4</v>
      </c>
      <c r="H4646" s="13">
        <f>ROUND(ROUND(F4646,8)*G4646,2)</f>
        <v>10.07</v>
      </c>
    </row>
    <row r="4647" spans="1:8" ht="21" customHeight="1">
      <c r="A4647" s="9" t="s">
        <v>315</v>
      </c>
      <c r="B4647" s="10" t="s">
        <v>316</v>
      </c>
      <c r="C4647" s="11" t="s">
        <v>16</v>
      </c>
      <c r="D4647" s="11"/>
      <c r="E4647" s="9" t="s">
        <v>29</v>
      </c>
      <c r="F4647" s="12">
        <v>0.47060000000000002</v>
      </c>
      <c r="G4647" s="13">
        <v>25.73</v>
      </c>
      <c r="H4647" s="13">
        <f>ROUND(ROUND(F4647,8)*G4647,2)</f>
        <v>12.11</v>
      </c>
    </row>
    <row r="4648" spans="1:8" ht="18" customHeight="1">
      <c r="A4648" s="4"/>
      <c r="B4648" s="4"/>
      <c r="C4648" s="4"/>
      <c r="D4648" s="4"/>
      <c r="E4648" s="4"/>
      <c r="F4648" s="14" t="s">
        <v>32</v>
      </c>
      <c r="G4648" s="14"/>
      <c r="H4648" s="15">
        <f>SUM(H4646:H4647)</f>
        <v>22.18</v>
      </c>
    </row>
    <row r="4649" spans="1:8" ht="15" customHeight="1">
      <c r="A4649" s="18" t="s">
        <v>317</v>
      </c>
      <c r="B4649" s="18"/>
      <c r="C4649" s="18"/>
      <c r="D4649" s="4"/>
      <c r="E4649" s="4"/>
      <c r="F4649" s="16" t="s">
        <v>12</v>
      </c>
      <c r="G4649" s="16"/>
      <c r="H4649" s="17">
        <v>930.19</v>
      </c>
    </row>
    <row r="4650" spans="1:8" ht="15.95" customHeight="1">
      <c r="A4650" s="18"/>
      <c r="B4650" s="18"/>
      <c r="C4650" s="18"/>
      <c r="D4650" s="4"/>
      <c r="E4650" s="4"/>
      <c r="F4650" s="4"/>
      <c r="G4650" s="4"/>
      <c r="H4650" s="4"/>
    </row>
    <row r="4651" spans="1:8" ht="9.9499999999999993" customHeight="1">
      <c r="A4651" s="4"/>
      <c r="B4651" s="4"/>
      <c r="C4651" s="4"/>
      <c r="D4651" s="4"/>
      <c r="E4651" s="4"/>
      <c r="F4651" s="5"/>
      <c r="G4651" s="5"/>
      <c r="H4651" s="5"/>
    </row>
    <row r="4652" spans="1:8" ht="20.100000000000001" customHeight="1">
      <c r="A4652" s="6" t="s">
        <v>975</v>
      </c>
      <c r="B4652" s="6"/>
      <c r="C4652" s="6"/>
      <c r="D4652" s="6"/>
      <c r="E4652" s="6"/>
      <c r="F4652" s="6"/>
      <c r="G4652" s="6"/>
      <c r="H4652" s="6"/>
    </row>
    <row r="4653" spans="1:8" ht="15" customHeight="1">
      <c r="A4653" s="2" t="s">
        <v>1</v>
      </c>
      <c r="B4653" s="2"/>
      <c r="C4653" s="7" t="s">
        <v>2</v>
      </c>
      <c r="D4653" s="7"/>
      <c r="E4653" s="8" t="s">
        <v>3</v>
      </c>
      <c r="F4653" s="8" t="s">
        <v>4</v>
      </c>
      <c r="G4653" s="8" t="s">
        <v>5</v>
      </c>
      <c r="H4653" s="8" t="s">
        <v>6</v>
      </c>
    </row>
    <row r="4654" spans="1:8" ht="38.1" customHeight="1">
      <c r="A4654" s="9" t="s">
        <v>328</v>
      </c>
      <c r="B4654" s="10" t="s">
        <v>329</v>
      </c>
      <c r="C4654" s="11" t="s">
        <v>16</v>
      </c>
      <c r="D4654" s="11"/>
      <c r="E4654" s="9" t="s">
        <v>25</v>
      </c>
      <c r="F4654" s="12">
        <v>1.0210999999999999</v>
      </c>
      <c r="G4654" s="13">
        <v>3.85</v>
      </c>
      <c r="H4654" s="13">
        <f>TRUNC(TRUNC(F4654,8)*G4654,2)</f>
        <v>3.93</v>
      </c>
    </row>
    <row r="4655" spans="1:8" ht="29.1" customHeight="1">
      <c r="A4655" s="9" t="s">
        <v>330</v>
      </c>
      <c r="B4655" s="10" t="s">
        <v>331</v>
      </c>
      <c r="C4655" s="11" t="s">
        <v>16</v>
      </c>
      <c r="D4655" s="11"/>
      <c r="E4655" s="9" t="s">
        <v>25</v>
      </c>
      <c r="F4655" s="12">
        <v>1.0210999999999999</v>
      </c>
      <c r="G4655" s="13">
        <v>19.22</v>
      </c>
      <c r="H4655" s="13">
        <f>TRUNC(TRUNC(F4655,8)*G4655,2)</f>
        <v>19.62</v>
      </c>
    </row>
    <row r="4656" spans="1:8" ht="15" customHeight="1">
      <c r="A4656" s="4"/>
      <c r="B4656" s="4"/>
      <c r="C4656" s="4"/>
      <c r="D4656" s="4"/>
      <c r="E4656" s="4"/>
      <c r="F4656" s="14" t="s">
        <v>11</v>
      </c>
      <c r="G4656" s="14"/>
      <c r="H4656" s="15">
        <f>SUM(H4654:H4655)</f>
        <v>23.55</v>
      </c>
    </row>
    <row r="4657" spans="1:8" ht="15" customHeight="1">
      <c r="A4657" s="2" t="s">
        <v>26</v>
      </c>
      <c r="B4657" s="2"/>
      <c r="C4657" s="7" t="s">
        <v>2</v>
      </c>
      <c r="D4657" s="7"/>
      <c r="E4657" s="8" t="s">
        <v>3</v>
      </c>
      <c r="F4657" s="8" t="s">
        <v>4</v>
      </c>
      <c r="G4657" s="8" t="s">
        <v>5</v>
      </c>
      <c r="H4657" s="8" t="s">
        <v>6</v>
      </c>
    </row>
    <row r="4658" spans="1:8" ht="21" customHeight="1">
      <c r="A4658" s="9" t="s">
        <v>313</v>
      </c>
      <c r="B4658" s="10" t="s">
        <v>314</v>
      </c>
      <c r="C4658" s="11" t="s">
        <v>16</v>
      </c>
      <c r="D4658" s="11"/>
      <c r="E4658" s="9" t="s">
        <v>29</v>
      </c>
      <c r="F4658" s="12">
        <v>5.8999999999999997E-2</v>
      </c>
      <c r="G4658" s="13">
        <v>21.4</v>
      </c>
      <c r="H4658" s="13">
        <f>TRUNC(TRUNC(F4658,8)*G4658,2)</f>
        <v>1.26</v>
      </c>
    </row>
    <row r="4659" spans="1:8" ht="21" customHeight="1">
      <c r="A4659" s="9" t="s">
        <v>315</v>
      </c>
      <c r="B4659" s="10" t="s">
        <v>316</v>
      </c>
      <c r="C4659" s="11" t="s">
        <v>16</v>
      </c>
      <c r="D4659" s="11"/>
      <c r="E4659" s="9" t="s">
        <v>29</v>
      </c>
      <c r="F4659" s="12">
        <v>5.8999999999999997E-2</v>
      </c>
      <c r="G4659" s="13">
        <v>25.73</v>
      </c>
      <c r="H4659" s="13">
        <f>TRUNC(TRUNC(F4659,8)*G4659,2)</f>
        <v>1.51</v>
      </c>
    </row>
    <row r="4660" spans="1:8" ht="18" customHeight="1">
      <c r="A4660" s="4"/>
      <c r="B4660" s="4"/>
      <c r="C4660" s="4"/>
      <c r="D4660" s="4"/>
      <c r="E4660" s="4"/>
      <c r="F4660" s="14" t="s">
        <v>32</v>
      </c>
      <c r="G4660" s="14"/>
      <c r="H4660" s="15">
        <f>SUM(H4658:H4659)</f>
        <v>2.77</v>
      </c>
    </row>
    <row r="4661" spans="1:8" ht="15" customHeight="1">
      <c r="A4661" s="4"/>
      <c r="B4661" s="4"/>
      <c r="C4661" s="4"/>
      <c r="D4661" s="4"/>
      <c r="E4661" s="4"/>
      <c r="F4661" s="16" t="s">
        <v>12</v>
      </c>
      <c r="G4661" s="16"/>
      <c r="H4661" s="17">
        <f>SUM(H4656,H4660)</f>
        <v>26.32</v>
      </c>
    </row>
    <row r="4662" spans="1:8" ht="9.9499999999999993" customHeight="1">
      <c r="A4662" s="4"/>
      <c r="B4662" s="4"/>
      <c r="C4662" s="4"/>
      <c r="D4662" s="4"/>
      <c r="E4662" s="4"/>
      <c r="F4662" s="5"/>
      <c r="G4662" s="5"/>
      <c r="H4662" s="5"/>
    </row>
    <row r="4663" spans="1:8" ht="20.100000000000001" customHeight="1">
      <c r="A4663" s="6" t="s">
        <v>976</v>
      </c>
      <c r="B4663" s="6"/>
      <c r="C4663" s="6"/>
      <c r="D4663" s="6"/>
      <c r="E4663" s="6"/>
      <c r="F4663" s="6"/>
      <c r="G4663" s="6"/>
      <c r="H4663" s="6"/>
    </row>
    <row r="4664" spans="1:8" ht="15" customHeight="1">
      <c r="A4664" s="2" t="s">
        <v>1</v>
      </c>
      <c r="B4664" s="2"/>
      <c r="C4664" s="7" t="s">
        <v>2</v>
      </c>
      <c r="D4664" s="7"/>
      <c r="E4664" s="8" t="s">
        <v>3</v>
      </c>
      <c r="F4664" s="8" t="s">
        <v>4</v>
      </c>
      <c r="G4664" s="8" t="s">
        <v>5</v>
      </c>
      <c r="H4664" s="8" t="s">
        <v>6</v>
      </c>
    </row>
    <row r="4665" spans="1:8" ht="45.95" customHeight="1">
      <c r="A4665" s="9" t="s">
        <v>333</v>
      </c>
      <c r="B4665" s="10" t="s">
        <v>334</v>
      </c>
      <c r="C4665" s="11" t="s">
        <v>16</v>
      </c>
      <c r="D4665" s="11"/>
      <c r="E4665" s="9" t="s">
        <v>25</v>
      </c>
      <c r="F4665" s="12">
        <v>1.0210999999999999</v>
      </c>
      <c r="G4665" s="13">
        <v>9.68</v>
      </c>
      <c r="H4665" s="13">
        <f>TRUNC(TRUNC(F4665,8)*G4665,2)</f>
        <v>9.8800000000000008</v>
      </c>
    </row>
    <row r="4666" spans="1:8" ht="29.1" customHeight="1">
      <c r="A4666" s="9" t="s">
        <v>335</v>
      </c>
      <c r="B4666" s="10" t="s">
        <v>336</v>
      </c>
      <c r="C4666" s="11" t="s">
        <v>16</v>
      </c>
      <c r="D4666" s="11"/>
      <c r="E4666" s="9" t="s">
        <v>25</v>
      </c>
      <c r="F4666" s="12">
        <v>1.0210999999999999</v>
      </c>
      <c r="G4666" s="13">
        <v>29.57</v>
      </c>
      <c r="H4666" s="13">
        <f>TRUNC(TRUNC(F4666,8)*G4666,2)</f>
        <v>30.19</v>
      </c>
    </row>
    <row r="4667" spans="1:8" ht="15" customHeight="1">
      <c r="A4667" s="4"/>
      <c r="B4667" s="4"/>
      <c r="C4667" s="4"/>
      <c r="D4667" s="4"/>
      <c r="E4667" s="4"/>
      <c r="F4667" s="14" t="s">
        <v>11</v>
      </c>
      <c r="G4667" s="14"/>
      <c r="H4667" s="15">
        <f>SUM(H4665:H4666)</f>
        <v>40.07</v>
      </c>
    </row>
    <row r="4668" spans="1:8" ht="15" customHeight="1">
      <c r="A4668" s="2" t="s">
        <v>26</v>
      </c>
      <c r="B4668" s="2"/>
      <c r="C4668" s="7" t="s">
        <v>2</v>
      </c>
      <c r="D4668" s="7"/>
      <c r="E4668" s="8" t="s">
        <v>3</v>
      </c>
      <c r="F4668" s="8" t="s">
        <v>4</v>
      </c>
      <c r="G4668" s="8" t="s">
        <v>5</v>
      </c>
      <c r="H4668" s="8" t="s">
        <v>6</v>
      </c>
    </row>
    <row r="4669" spans="1:8" ht="21" customHeight="1">
      <c r="A4669" s="9" t="s">
        <v>313</v>
      </c>
      <c r="B4669" s="10" t="s">
        <v>314</v>
      </c>
      <c r="C4669" s="11" t="s">
        <v>16</v>
      </c>
      <c r="D4669" s="11"/>
      <c r="E4669" s="9" t="s">
        <v>29</v>
      </c>
      <c r="F4669" s="12">
        <v>6.5000000000000002E-2</v>
      </c>
      <c r="G4669" s="13">
        <v>21.4</v>
      </c>
      <c r="H4669" s="13">
        <f>TRUNC(TRUNC(F4669,8)*G4669,2)</f>
        <v>1.39</v>
      </c>
    </row>
    <row r="4670" spans="1:8" ht="21" customHeight="1">
      <c r="A4670" s="9" t="s">
        <v>315</v>
      </c>
      <c r="B4670" s="10" t="s">
        <v>316</v>
      </c>
      <c r="C4670" s="11" t="s">
        <v>16</v>
      </c>
      <c r="D4670" s="11"/>
      <c r="E4670" s="9" t="s">
        <v>29</v>
      </c>
      <c r="F4670" s="12">
        <v>6.5000000000000002E-2</v>
      </c>
      <c r="G4670" s="13">
        <v>25.73</v>
      </c>
      <c r="H4670" s="13">
        <f>TRUNC(TRUNC(F4670,8)*G4670,2)</f>
        <v>1.67</v>
      </c>
    </row>
    <row r="4671" spans="1:8" ht="18" customHeight="1">
      <c r="A4671" s="4"/>
      <c r="B4671" s="4"/>
      <c r="C4671" s="4"/>
      <c r="D4671" s="4"/>
      <c r="E4671" s="4"/>
      <c r="F4671" s="14" t="s">
        <v>32</v>
      </c>
      <c r="G4671" s="14"/>
      <c r="H4671" s="15">
        <f>SUM(H4669:H4670)</f>
        <v>3.0599999999999996</v>
      </c>
    </row>
    <row r="4672" spans="1:8" ht="15" customHeight="1">
      <c r="A4672" s="4"/>
      <c r="B4672" s="4"/>
      <c r="C4672" s="4"/>
      <c r="D4672" s="4"/>
      <c r="E4672" s="4"/>
      <c r="F4672" s="16" t="s">
        <v>12</v>
      </c>
      <c r="G4672" s="16"/>
      <c r="H4672" s="17">
        <f>SUM(H4667,H4671)</f>
        <v>43.13</v>
      </c>
    </row>
    <row r="4673" spans="1:8" ht="9.9499999999999993" customHeight="1">
      <c r="A4673" s="4"/>
      <c r="B4673" s="4"/>
      <c r="C4673" s="4"/>
      <c r="D4673" s="4"/>
      <c r="E4673" s="4"/>
      <c r="F4673" s="5"/>
      <c r="G4673" s="5"/>
      <c r="H4673" s="5"/>
    </row>
    <row r="4674" spans="1:8" ht="20.100000000000001" customHeight="1">
      <c r="A4674" s="6" t="s">
        <v>977</v>
      </c>
      <c r="B4674" s="6"/>
      <c r="C4674" s="6"/>
      <c r="D4674" s="6"/>
      <c r="E4674" s="6"/>
      <c r="F4674" s="6"/>
      <c r="G4674" s="6"/>
      <c r="H4674" s="6"/>
    </row>
    <row r="4675" spans="1:8" ht="15" customHeight="1">
      <c r="A4675" s="2" t="s">
        <v>1</v>
      </c>
      <c r="B4675" s="2"/>
      <c r="C4675" s="7" t="s">
        <v>2</v>
      </c>
      <c r="D4675" s="7"/>
      <c r="E4675" s="8" t="s">
        <v>3</v>
      </c>
      <c r="F4675" s="8" t="s">
        <v>4</v>
      </c>
      <c r="G4675" s="8" t="s">
        <v>5</v>
      </c>
      <c r="H4675" s="8" t="s">
        <v>6</v>
      </c>
    </row>
    <row r="4676" spans="1:8" ht="45.95" customHeight="1">
      <c r="A4676" s="9" t="s">
        <v>338</v>
      </c>
      <c r="B4676" s="10" t="s">
        <v>339</v>
      </c>
      <c r="C4676" s="11" t="s">
        <v>16</v>
      </c>
      <c r="D4676" s="11"/>
      <c r="E4676" s="9" t="s">
        <v>25</v>
      </c>
      <c r="F4676" s="12">
        <v>1.0210999999999999</v>
      </c>
      <c r="G4676" s="13">
        <v>10.64</v>
      </c>
      <c r="H4676" s="13">
        <f>TRUNC(TRUNC(F4676,8)*G4676,2)</f>
        <v>10.86</v>
      </c>
    </row>
    <row r="4677" spans="1:8" ht="29.1" customHeight="1">
      <c r="A4677" s="9" t="s">
        <v>340</v>
      </c>
      <c r="B4677" s="10" t="s">
        <v>341</v>
      </c>
      <c r="C4677" s="11" t="s">
        <v>16</v>
      </c>
      <c r="D4677" s="11"/>
      <c r="E4677" s="9" t="s">
        <v>25</v>
      </c>
      <c r="F4677" s="12">
        <v>1.0210999999999999</v>
      </c>
      <c r="G4677" s="13">
        <v>40.1</v>
      </c>
      <c r="H4677" s="13">
        <f>TRUNC(TRUNC(F4677,8)*G4677,2)</f>
        <v>40.94</v>
      </c>
    </row>
    <row r="4678" spans="1:8" ht="15" customHeight="1">
      <c r="A4678" s="4"/>
      <c r="B4678" s="4"/>
      <c r="C4678" s="4"/>
      <c r="D4678" s="4"/>
      <c r="E4678" s="4"/>
      <c r="F4678" s="14" t="s">
        <v>11</v>
      </c>
      <c r="G4678" s="14"/>
      <c r="H4678" s="15">
        <f>SUM(H4676:H4677)</f>
        <v>51.8</v>
      </c>
    </row>
    <row r="4679" spans="1:8" ht="15" customHeight="1">
      <c r="A4679" s="2" t="s">
        <v>26</v>
      </c>
      <c r="B4679" s="2"/>
      <c r="C4679" s="7" t="s">
        <v>2</v>
      </c>
      <c r="D4679" s="7"/>
      <c r="E4679" s="8" t="s">
        <v>3</v>
      </c>
      <c r="F4679" s="8" t="s">
        <v>4</v>
      </c>
      <c r="G4679" s="8" t="s">
        <v>5</v>
      </c>
      <c r="H4679" s="8" t="s">
        <v>6</v>
      </c>
    </row>
    <row r="4680" spans="1:8" ht="21" customHeight="1">
      <c r="A4680" s="9" t="s">
        <v>313</v>
      </c>
      <c r="B4680" s="10" t="s">
        <v>314</v>
      </c>
      <c r="C4680" s="11" t="s">
        <v>16</v>
      </c>
      <c r="D4680" s="11"/>
      <c r="E4680" s="9" t="s">
        <v>29</v>
      </c>
      <c r="F4680" s="12">
        <v>7.0999999999999994E-2</v>
      </c>
      <c r="G4680" s="13">
        <v>21.4</v>
      </c>
      <c r="H4680" s="13">
        <f>TRUNC(TRUNC(F4680,8)*G4680,2)</f>
        <v>1.51</v>
      </c>
    </row>
    <row r="4681" spans="1:8" ht="21" customHeight="1">
      <c r="A4681" s="9" t="s">
        <v>315</v>
      </c>
      <c r="B4681" s="10" t="s">
        <v>316</v>
      </c>
      <c r="C4681" s="11" t="s">
        <v>16</v>
      </c>
      <c r="D4681" s="11"/>
      <c r="E4681" s="9" t="s">
        <v>29</v>
      </c>
      <c r="F4681" s="12">
        <v>7.0999999999999994E-2</v>
      </c>
      <c r="G4681" s="13">
        <v>25.73</v>
      </c>
      <c r="H4681" s="13">
        <f>TRUNC(TRUNC(F4681,8)*G4681,2)</f>
        <v>1.82</v>
      </c>
    </row>
    <row r="4682" spans="1:8" ht="18" customHeight="1">
      <c r="A4682" s="4"/>
      <c r="B4682" s="4"/>
      <c r="C4682" s="4"/>
      <c r="D4682" s="4"/>
      <c r="E4682" s="4"/>
      <c r="F4682" s="14" t="s">
        <v>32</v>
      </c>
      <c r="G4682" s="14"/>
      <c r="H4682" s="15">
        <f>SUM(H4680:H4681)</f>
        <v>3.33</v>
      </c>
    </row>
    <row r="4683" spans="1:8" ht="15" customHeight="1">
      <c r="A4683" s="4"/>
      <c r="B4683" s="4"/>
      <c r="C4683" s="4"/>
      <c r="D4683" s="4"/>
      <c r="E4683" s="4"/>
      <c r="F4683" s="16" t="s">
        <v>12</v>
      </c>
      <c r="G4683" s="16"/>
      <c r="H4683" s="17">
        <f>SUM(H4678,H4682)</f>
        <v>55.129999999999995</v>
      </c>
    </row>
    <row r="4684" spans="1:8" ht="9.9499999999999993" customHeight="1">
      <c r="A4684" s="4"/>
      <c r="B4684" s="4"/>
      <c r="C4684" s="4"/>
      <c r="D4684" s="4"/>
      <c r="E4684" s="4"/>
      <c r="F4684" s="5"/>
      <c r="G4684" s="5"/>
      <c r="H4684" s="5"/>
    </row>
    <row r="4685" spans="1:8" ht="20.100000000000001" customHeight="1">
      <c r="A4685" s="6" t="s">
        <v>978</v>
      </c>
      <c r="B4685" s="6"/>
      <c r="C4685" s="6"/>
      <c r="D4685" s="6"/>
      <c r="E4685" s="6"/>
      <c r="F4685" s="6"/>
      <c r="G4685" s="6"/>
      <c r="H4685" s="6"/>
    </row>
    <row r="4686" spans="1:8" ht="15" customHeight="1">
      <c r="A4686" s="2" t="s">
        <v>1</v>
      </c>
      <c r="B4686" s="2"/>
      <c r="C4686" s="7" t="s">
        <v>2</v>
      </c>
      <c r="D4686" s="7"/>
      <c r="E4686" s="8" t="s">
        <v>3</v>
      </c>
      <c r="F4686" s="8" t="s">
        <v>4</v>
      </c>
      <c r="G4686" s="8" t="s">
        <v>5</v>
      </c>
      <c r="H4686" s="8" t="s">
        <v>6</v>
      </c>
    </row>
    <row r="4687" spans="1:8" ht="45.95" customHeight="1">
      <c r="A4687" s="9" t="s">
        <v>343</v>
      </c>
      <c r="B4687" s="10" t="s">
        <v>344</v>
      </c>
      <c r="C4687" s="11" t="s">
        <v>16</v>
      </c>
      <c r="D4687" s="11"/>
      <c r="E4687" s="9" t="s">
        <v>25</v>
      </c>
      <c r="F4687" s="12">
        <v>1.0210999999999999</v>
      </c>
      <c r="G4687" s="13">
        <v>12.72</v>
      </c>
      <c r="H4687" s="13">
        <f>ROUND(ROUND(F4687,8)*G4687,2)</f>
        <v>12.99</v>
      </c>
    </row>
    <row r="4688" spans="1:8" ht="29.1" customHeight="1">
      <c r="A4688" s="9" t="s">
        <v>345</v>
      </c>
      <c r="B4688" s="10" t="s">
        <v>346</v>
      </c>
      <c r="C4688" s="11" t="s">
        <v>16</v>
      </c>
      <c r="D4688" s="11"/>
      <c r="E4688" s="9" t="s">
        <v>25</v>
      </c>
      <c r="F4688" s="12">
        <v>1.0210999999999999</v>
      </c>
      <c r="G4688" s="13">
        <v>76.260000000000005</v>
      </c>
      <c r="H4688" s="13">
        <f>ROUND(ROUND(F4688,8)*G4688,2)</f>
        <v>77.87</v>
      </c>
    </row>
    <row r="4689" spans="1:8" ht="15" customHeight="1">
      <c r="A4689" s="4"/>
      <c r="B4689" s="4"/>
      <c r="C4689" s="4"/>
      <c r="D4689" s="4"/>
      <c r="E4689" s="4"/>
      <c r="F4689" s="14" t="s">
        <v>11</v>
      </c>
      <c r="G4689" s="14"/>
      <c r="H4689" s="15">
        <f>SUM(H4687:H4688)</f>
        <v>90.86</v>
      </c>
    </row>
    <row r="4690" spans="1:8" ht="15" customHeight="1">
      <c r="A4690" s="2" t="s">
        <v>26</v>
      </c>
      <c r="B4690" s="2"/>
      <c r="C4690" s="7" t="s">
        <v>2</v>
      </c>
      <c r="D4690" s="7"/>
      <c r="E4690" s="8" t="s">
        <v>3</v>
      </c>
      <c r="F4690" s="8" t="s">
        <v>4</v>
      </c>
      <c r="G4690" s="8" t="s">
        <v>5</v>
      </c>
      <c r="H4690" s="8" t="s">
        <v>6</v>
      </c>
    </row>
    <row r="4691" spans="1:8" ht="21" customHeight="1">
      <c r="A4691" s="9" t="s">
        <v>313</v>
      </c>
      <c r="B4691" s="10" t="s">
        <v>314</v>
      </c>
      <c r="C4691" s="11" t="s">
        <v>16</v>
      </c>
      <c r="D4691" s="11"/>
      <c r="E4691" s="9" t="s">
        <v>29</v>
      </c>
      <c r="F4691" s="12">
        <v>7.4999999999999997E-2</v>
      </c>
      <c r="G4691" s="13">
        <v>21.4</v>
      </c>
      <c r="H4691" s="13">
        <f>ROUND(ROUND(F4691,8)*G4691,2)</f>
        <v>1.61</v>
      </c>
    </row>
    <row r="4692" spans="1:8" ht="21" customHeight="1">
      <c r="A4692" s="9" t="s">
        <v>315</v>
      </c>
      <c r="B4692" s="10" t="s">
        <v>316</v>
      </c>
      <c r="C4692" s="11" t="s">
        <v>16</v>
      </c>
      <c r="D4692" s="11"/>
      <c r="E4692" s="9" t="s">
        <v>29</v>
      </c>
      <c r="F4692" s="12">
        <v>7.4999999999999997E-2</v>
      </c>
      <c r="G4692" s="13">
        <v>25.73</v>
      </c>
      <c r="H4692" s="13">
        <f>ROUND(ROUND(F4692,8)*G4692,2)</f>
        <v>1.93</v>
      </c>
    </row>
    <row r="4693" spans="1:8" ht="18" customHeight="1">
      <c r="A4693" s="4"/>
      <c r="B4693" s="4"/>
      <c r="C4693" s="4"/>
      <c r="D4693" s="4"/>
      <c r="E4693" s="4"/>
      <c r="F4693" s="14" t="s">
        <v>32</v>
      </c>
      <c r="G4693" s="14"/>
      <c r="H4693" s="15">
        <f>SUM(H4691:H4692)</f>
        <v>3.54</v>
      </c>
    </row>
    <row r="4694" spans="1:8" ht="15" customHeight="1">
      <c r="A4694" s="18" t="s">
        <v>347</v>
      </c>
      <c r="B4694" s="18"/>
      <c r="C4694" s="18"/>
      <c r="D4694" s="4"/>
      <c r="E4694" s="4"/>
      <c r="F4694" s="16" t="s">
        <v>12</v>
      </c>
      <c r="G4694" s="16"/>
      <c r="H4694" s="17">
        <v>94.4</v>
      </c>
    </row>
    <row r="4695" spans="1:8" ht="9.9499999999999993" customHeight="1">
      <c r="A4695" s="4"/>
      <c r="B4695" s="4"/>
      <c r="C4695" s="4"/>
      <c r="D4695" s="4"/>
      <c r="E4695" s="4"/>
      <c r="F4695" s="5"/>
      <c r="G4695" s="5"/>
      <c r="H4695" s="5"/>
    </row>
    <row r="4696" spans="1:8" ht="20.100000000000001" customHeight="1">
      <c r="A4696" s="6" t="s">
        <v>979</v>
      </c>
      <c r="B4696" s="6"/>
      <c r="C4696" s="6"/>
      <c r="D4696" s="6"/>
      <c r="E4696" s="6"/>
      <c r="F4696" s="6"/>
      <c r="G4696" s="6"/>
      <c r="H4696" s="6"/>
    </row>
    <row r="4697" spans="1:8" ht="15" customHeight="1">
      <c r="A4697" s="2" t="s">
        <v>1</v>
      </c>
      <c r="B4697" s="2"/>
      <c r="C4697" s="7" t="s">
        <v>2</v>
      </c>
      <c r="D4697" s="7"/>
      <c r="E4697" s="8" t="s">
        <v>3</v>
      </c>
      <c r="F4697" s="8" t="s">
        <v>4</v>
      </c>
      <c r="G4697" s="8" t="s">
        <v>5</v>
      </c>
      <c r="H4697" s="8" t="s">
        <v>6</v>
      </c>
    </row>
    <row r="4698" spans="1:8" ht="45.95" customHeight="1">
      <c r="A4698" s="9" t="s">
        <v>349</v>
      </c>
      <c r="B4698" s="10" t="s">
        <v>350</v>
      </c>
      <c r="C4698" s="11" t="s">
        <v>16</v>
      </c>
      <c r="D4698" s="11"/>
      <c r="E4698" s="9" t="s">
        <v>25</v>
      </c>
      <c r="F4698" s="12">
        <v>1.0210999999999999</v>
      </c>
      <c r="G4698" s="13">
        <v>52.56</v>
      </c>
      <c r="H4698" s="13">
        <f>ROUND(ROUND(F4698,8)*G4698,2)</f>
        <v>53.67</v>
      </c>
    </row>
    <row r="4699" spans="1:8" ht="29.1" customHeight="1">
      <c r="A4699" s="9" t="s">
        <v>345</v>
      </c>
      <c r="B4699" s="10" t="s">
        <v>346</v>
      </c>
      <c r="C4699" s="11" t="s">
        <v>16</v>
      </c>
      <c r="D4699" s="11"/>
      <c r="E4699" s="9" t="s">
        <v>25</v>
      </c>
      <c r="F4699" s="12">
        <v>1.0210999999999999</v>
      </c>
      <c r="G4699" s="13">
        <v>76.260000000000005</v>
      </c>
      <c r="H4699" s="13">
        <f>ROUND(ROUND(F4699,8)*G4699,2)</f>
        <v>77.87</v>
      </c>
    </row>
    <row r="4700" spans="1:8" ht="15" customHeight="1">
      <c r="A4700" s="4"/>
      <c r="B4700" s="4"/>
      <c r="C4700" s="4"/>
      <c r="D4700" s="4"/>
      <c r="E4700" s="4"/>
      <c r="F4700" s="14" t="s">
        <v>11</v>
      </c>
      <c r="G4700" s="14"/>
      <c r="H4700" s="15">
        <f>SUM(H4698:H4699)</f>
        <v>131.54000000000002</v>
      </c>
    </row>
    <row r="4701" spans="1:8" ht="15" customHeight="1">
      <c r="A4701" s="2" t="s">
        <v>26</v>
      </c>
      <c r="B4701" s="2"/>
      <c r="C4701" s="7" t="s">
        <v>2</v>
      </c>
      <c r="D4701" s="7"/>
      <c r="E4701" s="8" t="s">
        <v>3</v>
      </c>
      <c r="F4701" s="8" t="s">
        <v>4</v>
      </c>
      <c r="G4701" s="8" t="s">
        <v>5</v>
      </c>
      <c r="H4701" s="8" t="s">
        <v>6</v>
      </c>
    </row>
    <row r="4702" spans="1:8" ht="21" customHeight="1">
      <c r="A4702" s="9" t="s">
        <v>313</v>
      </c>
      <c r="B4702" s="10" t="s">
        <v>314</v>
      </c>
      <c r="C4702" s="11" t="s">
        <v>16</v>
      </c>
      <c r="D4702" s="11"/>
      <c r="E4702" s="9" t="s">
        <v>29</v>
      </c>
      <c r="F4702" s="12">
        <v>7.4999999999999997E-2</v>
      </c>
      <c r="G4702" s="13">
        <v>21.4</v>
      </c>
      <c r="H4702" s="13">
        <f>ROUND(ROUND(F4702,8)*G4702,2)</f>
        <v>1.61</v>
      </c>
    </row>
    <row r="4703" spans="1:8" ht="21" customHeight="1">
      <c r="A4703" s="9" t="s">
        <v>315</v>
      </c>
      <c r="B4703" s="10" t="s">
        <v>316</v>
      </c>
      <c r="C4703" s="11" t="s">
        <v>16</v>
      </c>
      <c r="D4703" s="11"/>
      <c r="E4703" s="9" t="s">
        <v>29</v>
      </c>
      <c r="F4703" s="12">
        <v>7.4999999999999997E-2</v>
      </c>
      <c r="G4703" s="13">
        <v>25.73</v>
      </c>
      <c r="H4703" s="13">
        <f>ROUND(ROUND(F4703,8)*G4703,2)</f>
        <v>1.93</v>
      </c>
    </row>
    <row r="4704" spans="1:8" ht="18" customHeight="1">
      <c r="A4704" s="4"/>
      <c r="B4704" s="4"/>
      <c r="C4704" s="4"/>
      <c r="D4704" s="4"/>
      <c r="E4704" s="4"/>
      <c r="F4704" s="14" t="s">
        <v>32</v>
      </c>
      <c r="G4704" s="14"/>
      <c r="H4704" s="15">
        <f>SUM(H4702:H4703)</f>
        <v>3.54</v>
      </c>
    </row>
    <row r="4705" spans="1:8" ht="15" customHeight="1">
      <c r="A4705" s="18" t="s">
        <v>351</v>
      </c>
      <c r="B4705" s="18"/>
      <c r="C4705" s="18"/>
      <c r="D4705" s="4"/>
      <c r="E4705" s="4"/>
      <c r="F4705" s="16" t="s">
        <v>12</v>
      </c>
      <c r="G4705" s="16"/>
      <c r="H4705" s="17">
        <v>135.08000000000001</v>
      </c>
    </row>
    <row r="4706" spans="1:8" ht="2.1" customHeight="1">
      <c r="A4706" s="18"/>
      <c r="B4706" s="18"/>
      <c r="C4706" s="18"/>
      <c r="D4706" s="4"/>
      <c r="E4706" s="4"/>
      <c r="F4706" s="4"/>
      <c r="G4706" s="4"/>
      <c r="H4706" s="4"/>
    </row>
    <row r="4707" spans="1:8" ht="9.9499999999999993" customHeight="1">
      <c r="A4707" s="4"/>
      <c r="B4707" s="4"/>
      <c r="C4707" s="4"/>
      <c r="D4707" s="4"/>
      <c r="E4707" s="4"/>
      <c r="F4707" s="5"/>
      <c r="G4707" s="5"/>
      <c r="H4707" s="5"/>
    </row>
    <row r="4708" spans="1:8" ht="20.100000000000001" customHeight="1">
      <c r="A4708" s="6" t="s">
        <v>980</v>
      </c>
      <c r="B4708" s="6"/>
      <c r="C4708" s="6"/>
      <c r="D4708" s="6"/>
      <c r="E4708" s="6"/>
      <c r="F4708" s="6"/>
      <c r="G4708" s="6"/>
      <c r="H4708" s="6"/>
    </row>
    <row r="4709" spans="1:8" ht="15" customHeight="1">
      <c r="A4709" s="2" t="s">
        <v>1</v>
      </c>
      <c r="B4709" s="2"/>
      <c r="C4709" s="7" t="s">
        <v>2</v>
      </c>
      <c r="D4709" s="7"/>
      <c r="E4709" s="8" t="s">
        <v>3</v>
      </c>
      <c r="F4709" s="8" t="s">
        <v>4</v>
      </c>
      <c r="G4709" s="8" t="s">
        <v>5</v>
      </c>
      <c r="H4709" s="8" t="s">
        <v>6</v>
      </c>
    </row>
    <row r="4710" spans="1:8" ht="45.95" customHeight="1">
      <c r="A4710" s="9" t="s">
        <v>353</v>
      </c>
      <c r="B4710" s="10" t="s">
        <v>354</v>
      </c>
      <c r="C4710" s="11" t="s">
        <v>16</v>
      </c>
      <c r="D4710" s="11"/>
      <c r="E4710" s="9" t="s">
        <v>25</v>
      </c>
      <c r="F4710" s="12">
        <v>1.0210999999999999</v>
      </c>
      <c r="G4710" s="13">
        <v>42.24</v>
      </c>
      <c r="H4710" s="13">
        <f>ROUND(ROUND(F4710,8)*G4710,2)</f>
        <v>43.13</v>
      </c>
    </row>
    <row r="4711" spans="1:8" ht="29.1" customHeight="1">
      <c r="A4711" s="9" t="s">
        <v>345</v>
      </c>
      <c r="B4711" s="10" t="s">
        <v>346</v>
      </c>
      <c r="C4711" s="11" t="s">
        <v>16</v>
      </c>
      <c r="D4711" s="11"/>
      <c r="E4711" s="9" t="s">
        <v>25</v>
      </c>
      <c r="F4711" s="12">
        <v>1.0210999999999999</v>
      </c>
      <c r="G4711" s="13">
        <v>76.260000000000005</v>
      </c>
      <c r="H4711" s="13">
        <f>ROUND(ROUND(F4711,8)*G4711,2)</f>
        <v>77.87</v>
      </c>
    </row>
    <row r="4712" spans="1:8" ht="15" customHeight="1">
      <c r="A4712" s="4"/>
      <c r="B4712" s="4"/>
      <c r="C4712" s="4"/>
      <c r="D4712" s="4"/>
      <c r="E4712" s="4"/>
      <c r="F4712" s="14" t="s">
        <v>11</v>
      </c>
      <c r="G4712" s="14"/>
      <c r="H4712" s="15">
        <f>SUM(H4710:H4711)</f>
        <v>121</v>
      </c>
    </row>
    <row r="4713" spans="1:8" ht="15" customHeight="1">
      <c r="A4713" s="2" t="s">
        <v>26</v>
      </c>
      <c r="B4713" s="2"/>
      <c r="C4713" s="7" t="s">
        <v>2</v>
      </c>
      <c r="D4713" s="7"/>
      <c r="E4713" s="8" t="s">
        <v>3</v>
      </c>
      <c r="F4713" s="8" t="s">
        <v>4</v>
      </c>
      <c r="G4713" s="8" t="s">
        <v>5</v>
      </c>
      <c r="H4713" s="8" t="s">
        <v>6</v>
      </c>
    </row>
    <row r="4714" spans="1:8" ht="21" customHeight="1">
      <c r="A4714" s="9" t="s">
        <v>313</v>
      </c>
      <c r="B4714" s="10" t="s">
        <v>314</v>
      </c>
      <c r="C4714" s="11" t="s">
        <v>16</v>
      </c>
      <c r="D4714" s="11"/>
      <c r="E4714" s="9" t="s">
        <v>29</v>
      </c>
      <c r="F4714" s="12">
        <v>7.4999999999999997E-2</v>
      </c>
      <c r="G4714" s="13">
        <v>21.4</v>
      </c>
      <c r="H4714" s="13">
        <f>ROUND(ROUND(F4714,8)*G4714,2)</f>
        <v>1.61</v>
      </c>
    </row>
    <row r="4715" spans="1:8" ht="21" customHeight="1">
      <c r="A4715" s="9" t="s">
        <v>315</v>
      </c>
      <c r="B4715" s="10" t="s">
        <v>316</v>
      </c>
      <c r="C4715" s="11" t="s">
        <v>16</v>
      </c>
      <c r="D4715" s="11"/>
      <c r="E4715" s="9" t="s">
        <v>29</v>
      </c>
      <c r="F4715" s="12">
        <v>7.4999999999999997E-2</v>
      </c>
      <c r="G4715" s="13">
        <v>25.73</v>
      </c>
      <c r="H4715" s="13">
        <f>ROUND(ROUND(F4715,8)*G4715,2)</f>
        <v>1.93</v>
      </c>
    </row>
    <row r="4716" spans="1:8" ht="18" customHeight="1">
      <c r="A4716" s="4"/>
      <c r="B4716" s="4"/>
      <c r="C4716" s="4"/>
      <c r="D4716" s="4"/>
      <c r="E4716" s="4"/>
      <c r="F4716" s="14" t="s">
        <v>32</v>
      </c>
      <c r="G4716" s="14"/>
      <c r="H4716" s="15">
        <f>SUM(H4714:H4715)</f>
        <v>3.54</v>
      </c>
    </row>
    <row r="4717" spans="1:8" ht="15" customHeight="1">
      <c r="A4717" s="18" t="s">
        <v>351</v>
      </c>
      <c r="B4717" s="18"/>
      <c r="C4717" s="18"/>
      <c r="D4717" s="4"/>
      <c r="E4717" s="4"/>
      <c r="F4717" s="16" t="s">
        <v>12</v>
      </c>
      <c r="G4717" s="16"/>
      <c r="H4717" s="17">
        <v>124.54</v>
      </c>
    </row>
    <row r="4718" spans="1:8" ht="2.1" customHeight="1">
      <c r="A4718" s="18"/>
      <c r="B4718" s="18"/>
      <c r="C4718" s="18"/>
      <c r="D4718" s="4"/>
      <c r="E4718" s="4"/>
      <c r="F4718" s="4"/>
      <c r="G4718" s="4"/>
      <c r="H4718" s="4"/>
    </row>
    <row r="4719" spans="1:8" ht="9.9499999999999993" customHeight="1">
      <c r="A4719" s="4"/>
      <c r="B4719" s="4"/>
      <c r="C4719" s="4"/>
      <c r="D4719" s="4"/>
      <c r="E4719" s="4"/>
      <c r="F4719" s="5"/>
      <c r="G4719" s="5"/>
      <c r="H4719" s="5"/>
    </row>
    <row r="4720" spans="1:8" ht="20.100000000000001" customHeight="1">
      <c r="A4720" s="6" t="s">
        <v>981</v>
      </c>
      <c r="B4720" s="6"/>
      <c r="C4720" s="6"/>
      <c r="D4720" s="6"/>
      <c r="E4720" s="6"/>
      <c r="F4720" s="6"/>
      <c r="G4720" s="6"/>
      <c r="H4720" s="6"/>
    </row>
    <row r="4721" spans="1:8" ht="15" customHeight="1">
      <c r="A4721" s="2" t="s">
        <v>1</v>
      </c>
      <c r="B4721" s="2"/>
      <c r="C4721" s="7" t="s">
        <v>2</v>
      </c>
      <c r="D4721" s="7"/>
      <c r="E4721" s="8" t="s">
        <v>3</v>
      </c>
      <c r="F4721" s="8" t="s">
        <v>4</v>
      </c>
      <c r="G4721" s="8" t="s">
        <v>5</v>
      </c>
      <c r="H4721" s="8" t="s">
        <v>6</v>
      </c>
    </row>
    <row r="4722" spans="1:8" ht="45.95" customHeight="1">
      <c r="A4722" s="9" t="s">
        <v>356</v>
      </c>
      <c r="B4722" s="10" t="s">
        <v>357</v>
      </c>
      <c r="C4722" s="11" t="s">
        <v>16</v>
      </c>
      <c r="D4722" s="11"/>
      <c r="E4722" s="9" t="s">
        <v>25</v>
      </c>
      <c r="F4722" s="12">
        <v>1.0210999999999999</v>
      </c>
      <c r="G4722" s="13">
        <v>58.47</v>
      </c>
      <c r="H4722" s="13">
        <f>ROUND(ROUND(F4722,8)*G4722,2)</f>
        <v>59.7</v>
      </c>
    </row>
    <row r="4723" spans="1:8" ht="29.1" customHeight="1">
      <c r="A4723" s="9" t="s">
        <v>358</v>
      </c>
      <c r="B4723" s="10" t="s">
        <v>359</v>
      </c>
      <c r="C4723" s="11" t="s">
        <v>16</v>
      </c>
      <c r="D4723" s="11"/>
      <c r="E4723" s="9" t="s">
        <v>25</v>
      </c>
      <c r="F4723" s="12">
        <v>1.0210999999999999</v>
      </c>
      <c r="G4723" s="13">
        <v>97.01</v>
      </c>
      <c r="H4723" s="13">
        <f>ROUND(ROUND(F4723,8)*G4723,2)</f>
        <v>99.06</v>
      </c>
    </row>
    <row r="4724" spans="1:8" ht="15" customHeight="1">
      <c r="A4724" s="4"/>
      <c r="B4724" s="4"/>
      <c r="C4724" s="4"/>
      <c r="D4724" s="4"/>
      <c r="E4724" s="4"/>
      <c r="F4724" s="14" t="s">
        <v>11</v>
      </c>
      <c r="G4724" s="14"/>
      <c r="H4724" s="15">
        <f>SUM(H4722:H4723)</f>
        <v>158.76</v>
      </c>
    </row>
    <row r="4725" spans="1:8" ht="15" customHeight="1">
      <c r="A4725" s="2" t="s">
        <v>26</v>
      </c>
      <c r="B4725" s="2"/>
      <c r="C4725" s="7" t="s">
        <v>2</v>
      </c>
      <c r="D4725" s="7"/>
      <c r="E4725" s="8" t="s">
        <v>3</v>
      </c>
      <c r="F4725" s="8" t="s">
        <v>4</v>
      </c>
      <c r="G4725" s="8" t="s">
        <v>5</v>
      </c>
      <c r="H4725" s="8" t="s">
        <v>6</v>
      </c>
    </row>
    <row r="4726" spans="1:8" ht="21" customHeight="1">
      <c r="A4726" s="9" t="s">
        <v>313</v>
      </c>
      <c r="B4726" s="10" t="s">
        <v>314</v>
      </c>
      <c r="C4726" s="11" t="s">
        <v>16</v>
      </c>
      <c r="D4726" s="11"/>
      <c r="E4726" s="9" t="s">
        <v>29</v>
      </c>
      <c r="F4726" s="12">
        <v>7.4999999999999997E-2</v>
      </c>
      <c r="G4726" s="13">
        <v>21.4</v>
      </c>
      <c r="H4726" s="13">
        <f>ROUND(ROUND(F4726,8)*G4726,2)</f>
        <v>1.61</v>
      </c>
    </row>
    <row r="4727" spans="1:8" ht="21" customHeight="1">
      <c r="A4727" s="9" t="s">
        <v>315</v>
      </c>
      <c r="B4727" s="10" t="s">
        <v>316</v>
      </c>
      <c r="C4727" s="11" t="s">
        <v>16</v>
      </c>
      <c r="D4727" s="11"/>
      <c r="E4727" s="9" t="s">
        <v>29</v>
      </c>
      <c r="F4727" s="12">
        <v>7.4999999999999997E-2</v>
      </c>
      <c r="G4727" s="13">
        <v>25.73</v>
      </c>
      <c r="H4727" s="13">
        <f>ROUND(ROUND(F4727,8)*G4727,2)</f>
        <v>1.93</v>
      </c>
    </row>
    <row r="4728" spans="1:8" ht="18" customHeight="1">
      <c r="A4728" s="4"/>
      <c r="B4728" s="4"/>
      <c r="C4728" s="4"/>
      <c r="D4728" s="4"/>
      <c r="E4728" s="4"/>
      <c r="F4728" s="14" t="s">
        <v>32</v>
      </c>
      <c r="G4728" s="14"/>
      <c r="H4728" s="15">
        <f>SUM(H4726:H4727)</f>
        <v>3.54</v>
      </c>
    </row>
    <row r="4729" spans="1:8" ht="15" customHeight="1">
      <c r="A4729" s="18" t="s">
        <v>351</v>
      </c>
      <c r="B4729" s="18"/>
      <c r="C4729" s="18"/>
      <c r="D4729" s="4"/>
      <c r="E4729" s="4"/>
      <c r="F4729" s="16" t="s">
        <v>12</v>
      </c>
      <c r="G4729" s="16"/>
      <c r="H4729" s="17">
        <v>162.30000000000001</v>
      </c>
    </row>
    <row r="4730" spans="1:8" ht="2.1" customHeight="1">
      <c r="A4730" s="18"/>
      <c r="B4730" s="18"/>
      <c r="C4730" s="18"/>
      <c r="D4730" s="4"/>
      <c r="E4730" s="4"/>
      <c r="F4730" s="4"/>
      <c r="G4730" s="4"/>
      <c r="H4730" s="4"/>
    </row>
    <row r="4731" spans="1:8" ht="9.9499999999999993" customHeight="1">
      <c r="A4731" s="4"/>
      <c r="B4731" s="4"/>
      <c r="C4731" s="4"/>
      <c r="D4731" s="4"/>
      <c r="E4731" s="4"/>
      <c r="F4731" s="5"/>
      <c r="G4731" s="5"/>
      <c r="H4731" s="5"/>
    </row>
    <row r="4732" spans="1:8" ht="20.100000000000001" customHeight="1">
      <c r="A4732" s="6" t="s">
        <v>982</v>
      </c>
      <c r="B4732" s="6"/>
      <c r="C4732" s="6"/>
      <c r="D4732" s="6"/>
      <c r="E4732" s="6"/>
      <c r="F4732" s="6"/>
      <c r="G4732" s="6"/>
      <c r="H4732" s="6"/>
    </row>
    <row r="4733" spans="1:8" ht="15" customHeight="1">
      <c r="A4733" s="2" t="s">
        <v>1</v>
      </c>
      <c r="B4733" s="2"/>
      <c r="C4733" s="7" t="s">
        <v>2</v>
      </c>
      <c r="D4733" s="7"/>
      <c r="E4733" s="8" t="s">
        <v>3</v>
      </c>
      <c r="F4733" s="8" t="s">
        <v>4</v>
      </c>
      <c r="G4733" s="8" t="s">
        <v>5</v>
      </c>
      <c r="H4733" s="8" t="s">
        <v>6</v>
      </c>
    </row>
    <row r="4734" spans="1:8" ht="45.95" customHeight="1">
      <c r="A4734" s="9" t="s">
        <v>356</v>
      </c>
      <c r="B4734" s="10" t="s">
        <v>357</v>
      </c>
      <c r="C4734" s="11" t="s">
        <v>16</v>
      </c>
      <c r="D4734" s="11"/>
      <c r="E4734" s="9" t="s">
        <v>25</v>
      </c>
      <c r="F4734" s="12">
        <v>1.0210999999999999</v>
      </c>
      <c r="G4734" s="13">
        <v>58.47</v>
      </c>
      <c r="H4734" s="13">
        <f>ROUND(ROUND(F4734,8)*G4734,2)</f>
        <v>59.7</v>
      </c>
    </row>
    <row r="4735" spans="1:8" ht="29.1" customHeight="1">
      <c r="A4735" s="9" t="s">
        <v>358</v>
      </c>
      <c r="B4735" s="10" t="s">
        <v>359</v>
      </c>
      <c r="C4735" s="11" t="s">
        <v>16</v>
      </c>
      <c r="D4735" s="11"/>
      <c r="E4735" s="9" t="s">
        <v>25</v>
      </c>
      <c r="F4735" s="12">
        <v>1.0210999999999999</v>
      </c>
      <c r="G4735" s="13">
        <v>97.01</v>
      </c>
      <c r="H4735" s="13">
        <f>ROUND(ROUND(F4735,8)*G4735,2)</f>
        <v>99.06</v>
      </c>
    </row>
    <row r="4736" spans="1:8" ht="15" customHeight="1">
      <c r="A4736" s="4"/>
      <c r="B4736" s="4"/>
      <c r="C4736" s="4"/>
      <c r="D4736" s="4"/>
      <c r="E4736" s="4"/>
      <c r="F4736" s="14" t="s">
        <v>11</v>
      </c>
      <c r="G4736" s="14"/>
      <c r="H4736" s="15">
        <f>SUM(H4734:H4735)</f>
        <v>158.76</v>
      </c>
    </row>
    <row r="4737" spans="1:8" ht="15" customHeight="1">
      <c r="A4737" s="2" t="s">
        <v>26</v>
      </c>
      <c r="B4737" s="2"/>
      <c r="C4737" s="7" t="s">
        <v>2</v>
      </c>
      <c r="D4737" s="7"/>
      <c r="E4737" s="8" t="s">
        <v>3</v>
      </c>
      <c r="F4737" s="8" t="s">
        <v>4</v>
      </c>
      <c r="G4737" s="8" t="s">
        <v>5</v>
      </c>
      <c r="H4737" s="8" t="s">
        <v>6</v>
      </c>
    </row>
    <row r="4738" spans="1:8" ht="21" customHeight="1">
      <c r="A4738" s="9" t="s">
        <v>313</v>
      </c>
      <c r="B4738" s="10" t="s">
        <v>314</v>
      </c>
      <c r="C4738" s="11" t="s">
        <v>16</v>
      </c>
      <c r="D4738" s="11"/>
      <c r="E4738" s="9" t="s">
        <v>29</v>
      </c>
      <c r="F4738" s="12">
        <v>7.4999999999999997E-2</v>
      </c>
      <c r="G4738" s="13">
        <v>21.4</v>
      </c>
      <c r="H4738" s="13">
        <f>ROUND(ROUND(F4738,8)*G4738,2)</f>
        <v>1.61</v>
      </c>
    </row>
    <row r="4739" spans="1:8" ht="21" customHeight="1">
      <c r="A4739" s="9" t="s">
        <v>315</v>
      </c>
      <c r="B4739" s="10" t="s">
        <v>316</v>
      </c>
      <c r="C4739" s="11" t="s">
        <v>16</v>
      </c>
      <c r="D4739" s="11"/>
      <c r="E4739" s="9" t="s">
        <v>29</v>
      </c>
      <c r="F4739" s="12">
        <v>7.4999999999999997E-2</v>
      </c>
      <c r="G4739" s="13">
        <v>25.73</v>
      </c>
      <c r="H4739" s="13">
        <f>ROUND(ROUND(F4739,8)*G4739,2)</f>
        <v>1.93</v>
      </c>
    </row>
    <row r="4740" spans="1:8" ht="18" customHeight="1">
      <c r="A4740" s="4"/>
      <c r="B4740" s="4"/>
      <c r="C4740" s="4"/>
      <c r="D4740" s="4"/>
      <c r="E4740" s="4"/>
      <c r="F4740" s="14" t="s">
        <v>32</v>
      </c>
      <c r="G4740" s="14"/>
      <c r="H4740" s="15">
        <f>SUM(H4738:H4739)</f>
        <v>3.54</v>
      </c>
    </row>
    <row r="4741" spans="1:8" ht="15" customHeight="1">
      <c r="A4741" s="18" t="s">
        <v>351</v>
      </c>
      <c r="B4741" s="18"/>
      <c r="C4741" s="18"/>
      <c r="D4741" s="4"/>
      <c r="E4741" s="4"/>
      <c r="F4741" s="16" t="s">
        <v>12</v>
      </c>
      <c r="G4741" s="16"/>
      <c r="H4741" s="17">
        <v>162.30000000000001</v>
      </c>
    </row>
    <row r="4742" spans="1:8" ht="2.1" customHeight="1">
      <c r="A4742" s="18"/>
      <c r="B4742" s="18"/>
      <c r="C4742" s="18"/>
      <c r="D4742" s="4"/>
      <c r="E4742" s="4"/>
      <c r="F4742" s="4"/>
      <c r="G4742" s="4"/>
      <c r="H4742" s="4"/>
    </row>
    <row r="4743" spans="1:8" ht="9.9499999999999993" customHeight="1">
      <c r="A4743" s="4"/>
      <c r="B4743" s="4"/>
      <c r="C4743" s="4"/>
      <c r="D4743" s="4"/>
      <c r="E4743" s="4"/>
      <c r="F4743" s="5"/>
      <c r="G4743" s="5"/>
      <c r="H4743" s="5"/>
    </row>
    <row r="4744" spans="1:8" ht="20.100000000000001" customHeight="1">
      <c r="A4744" s="6" t="s">
        <v>983</v>
      </c>
      <c r="B4744" s="6"/>
      <c r="C4744" s="6"/>
      <c r="D4744" s="6"/>
      <c r="E4744" s="6"/>
      <c r="F4744" s="6"/>
      <c r="G4744" s="6"/>
      <c r="H4744" s="6"/>
    </row>
    <row r="4745" spans="1:8" ht="15" customHeight="1">
      <c r="A4745" s="2" t="s">
        <v>1</v>
      </c>
      <c r="B4745" s="2"/>
      <c r="C4745" s="7" t="s">
        <v>2</v>
      </c>
      <c r="D4745" s="7"/>
      <c r="E4745" s="8" t="s">
        <v>3</v>
      </c>
      <c r="F4745" s="8" t="s">
        <v>4</v>
      </c>
      <c r="G4745" s="8" t="s">
        <v>5</v>
      </c>
      <c r="H4745" s="8" t="s">
        <v>6</v>
      </c>
    </row>
    <row r="4746" spans="1:8" ht="45.95" customHeight="1">
      <c r="A4746" s="9" t="s">
        <v>362</v>
      </c>
      <c r="B4746" s="10" t="s">
        <v>363</v>
      </c>
      <c r="C4746" s="11" t="s">
        <v>16</v>
      </c>
      <c r="D4746" s="11"/>
      <c r="E4746" s="9" t="s">
        <v>25</v>
      </c>
      <c r="F4746" s="12">
        <v>1.0210999999999999</v>
      </c>
      <c r="G4746" s="13">
        <v>69.349999999999994</v>
      </c>
      <c r="H4746" s="13">
        <f>ROUND(ROUND(F4746,8)*G4746,2)</f>
        <v>70.81</v>
      </c>
    </row>
    <row r="4747" spans="1:8" ht="29.1" customHeight="1">
      <c r="A4747" s="9" t="s">
        <v>364</v>
      </c>
      <c r="B4747" s="10" t="s">
        <v>365</v>
      </c>
      <c r="C4747" s="11" t="s">
        <v>16</v>
      </c>
      <c r="D4747" s="11"/>
      <c r="E4747" s="9" t="s">
        <v>25</v>
      </c>
      <c r="F4747" s="12">
        <v>1.0210999999999999</v>
      </c>
      <c r="G4747" s="13">
        <v>146.52000000000001</v>
      </c>
      <c r="H4747" s="13">
        <f>ROUND(ROUND(F4747,8)*G4747,2)</f>
        <v>149.61000000000001</v>
      </c>
    </row>
    <row r="4748" spans="1:8" ht="15" customHeight="1">
      <c r="A4748" s="4"/>
      <c r="B4748" s="4"/>
      <c r="C4748" s="4"/>
      <c r="D4748" s="4"/>
      <c r="E4748" s="4"/>
      <c r="F4748" s="14" t="s">
        <v>11</v>
      </c>
      <c r="G4748" s="14"/>
      <c r="H4748" s="15">
        <f>SUM(H4746:H4747)</f>
        <v>220.42000000000002</v>
      </c>
    </row>
    <row r="4749" spans="1:8" ht="15" customHeight="1">
      <c r="A4749" s="2" t="s">
        <v>26</v>
      </c>
      <c r="B4749" s="2"/>
      <c r="C4749" s="7" t="s">
        <v>2</v>
      </c>
      <c r="D4749" s="7"/>
      <c r="E4749" s="8" t="s">
        <v>3</v>
      </c>
      <c r="F4749" s="8" t="s">
        <v>4</v>
      </c>
      <c r="G4749" s="8" t="s">
        <v>5</v>
      </c>
      <c r="H4749" s="8" t="s">
        <v>6</v>
      </c>
    </row>
    <row r="4750" spans="1:8" ht="21" customHeight="1">
      <c r="A4750" s="9" t="s">
        <v>313</v>
      </c>
      <c r="B4750" s="10" t="s">
        <v>314</v>
      </c>
      <c r="C4750" s="11" t="s">
        <v>16</v>
      </c>
      <c r="D4750" s="11"/>
      <c r="E4750" s="9" t="s">
        <v>29</v>
      </c>
      <c r="F4750" s="12">
        <v>7.4999999999999997E-2</v>
      </c>
      <c r="G4750" s="13">
        <v>21.4</v>
      </c>
      <c r="H4750" s="13">
        <f>ROUND(ROUND(F4750,8)*G4750,2)</f>
        <v>1.61</v>
      </c>
    </row>
    <row r="4751" spans="1:8" ht="21" customHeight="1">
      <c r="A4751" s="9" t="s">
        <v>315</v>
      </c>
      <c r="B4751" s="10" t="s">
        <v>316</v>
      </c>
      <c r="C4751" s="11" t="s">
        <v>16</v>
      </c>
      <c r="D4751" s="11"/>
      <c r="E4751" s="9" t="s">
        <v>29</v>
      </c>
      <c r="F4751" s="12">
        <v>7.4999999999999997E-2</v>
      </c>
      <c r="G4751" s="13">
        <v>25.73</v>
      </c>
      <c r="H4751" s="13">
        <f>ROUND(ROUND(F4751,8)*G4751,2)</f>
        <v>1.93</v>
      </c>
    </row>
    <row r="4752" spans="1:8" ht="18" customHeight="1">
      <c r="A4752" s="4"/>
      <c r="B4752" s="4"/>
      <c r="C4752" s="4"/>
      <c r="D4752" s="4"/>
      <c r="E4752" s="4"/>
      <c r="F4752" s="14" t="s">
        <v>32</v>
      </c>
      <c r="G4752" s="14"/>
      <c r="H4752" s="15">
        <f>SUM(H4750:H4751)</f>
        <v>3.54</v>
      </c>
    </row>
    <row r="4753" spans="1:8" ht="15" customHeight="1">
      <c r="A4753" s="18" t="s">
        <v>351</v>
      </c>
      <c r="B4753" s="18"/>
      <c r="C4753" s="18"/>
      <c r="D4753" s="4"/>
      <c r="E4753" s="4"/>
      <c r="F4753" s="16" t="s">
        <v>12</v>
      </c>
      <c r="G4753" s="16"/>
      <c r="H4753" s="17">
        <v>223.96</v>
      </c>
    </row>
    <row r="4754" spans="1:8" ht="2.1" customHeight="1">
      <c r="A4754" s="18"/>
      <c r="B4754" s="18"/>
      <c r="C4754" s="18"/>
      <c r="D4754" s="4"/>
      <c r="E4754" s="4"/>
      <c r="F4754" s="4"/>
      <c r="G4754" s="4"/>
      <c r="H4754" s="4"/>
    </row>
    <row r="4755" spans="1:8" ht="9.9499999999999993" customHeight="1">
      <c r="A4755" s="4"/>
      <c r="B4755" s="4"/>
      <c r="C4755" s="4"/>
      <c r="D4755" s="4"/>
      <c r="E4755" s="4"/>
      <c r="F4755" s="5"/>
      <c r="G4755" s="5"/>
      <c r="H4755" s="5"/>
    </row>
    <row r="4756" spans="1:8" ht="20.100000000000001" customHeight="1">
      <c r="A4756" s="6" t="s">
        <v>984</v>
      </c>
      <c r="B4756" s="6"/>
      <c r="C4756" s="6"/>
      <c r="D4756" s="6"/>
      <c r="E4756" s="6"/>
      <c r="F4756" s="6"/>
      <c r="G4756" s="6"/>
      <c r="H4756" s="6"/>
    </row>
    <row r="4757" spans="1:8" ht="15" customHeight="1">
      <c r="A4757" s="2" t="s">
        <v>1</v>
      </c>
      <c r="B4757" s="2"/>
      <c r="C4757" s="7" t="s">
        <v>2</v>
      </c>
      <c r="D4757" s="7"/>
      <c r="E4757" s="8" t="s">
        <v>3</v>
      </c>
      <c r="F4757" s="8" t="s">
        <v>4</v>
      </c>
      <c r="G4757" s="8" t="s">
        <v>5</v>
      </c>
      <c r="H4757" s="8" t="s">
        <v>6</v>
      </c>
    </row>
    <row r="4758" spans="1:8" ht="45.95" customHeight="1">
      <c r="A4758" s="9" t="s">
        <v>362</v>
      </c>
      <c r="B4758" s="10" t="s">
        <v>363</v>
      </c>
      <c r="C4758" s="11" t="s">
        <v>16</v>
      </c>
      <c r="D4758" s="11"/>
      <c r="E4758" s="9" t="s">
        <v>25</v>
      </c>
      <c r="F4758" s="12">
        <v>1.0210999999999999</v>
      </c>
      <c r="G4758" s="13">
        <v>69.349999999999994</v>
      </c>
      <c r="H4758" s="13">
        <f>ROUND(ROUND(F4758,8)*G4758,2)</f>
        <v>70.81</v>
      </c>
    </row>
    <row r="4759" spans="1:8" ht="29.1" customHeight="1">
      <c r="A4759" s="9" t="s">
        <v>364</v>
      </c>
      <c r="B4759" s="10" t="s">
        <v>365</v>
      </c>
      <c r="C4759" s="11" t="s">
        <v>16</v>
      </c>
      <c r="D4759" s="11"/>
      <c r="E4759" s="9" t="s">
        <v>25</v>
      </c>
      <c r="F4759" s="12">
        <v>1.0210999999999999</v>
      </c>
      <c r="G4759" s="13">
        <v>146.52000000000001</v>
      </c>
      <c r="H4759" s="13">
        <f>ROUND(ROUND(F4759,8)*G4759,2)</f>
        <v>149.61000000000001</v>
      </c>
    </row>
    <row r="4760" spans="1:8" ht="15" customHeight="1">
      <c r="A4760" s="4"/>
      <c r="B4760" s="4"/>
      <c r="C4760" s="4"/>
      <c r="D4760" s="4"/>
      <c r="E4760" s="4"/>
      <c r="F4760" s="14" t="s">
        <v>11</v>
      </c>
      <c r="G4760" s="14"/>
      <c r="H4760" s="15">
        <f>SUM(H4758:H4759)</f>
        <v>220.42000000000002</v>
      </c>
    </row>
    <row r="4761" spans="1:8" ht="15" customHeight="1">
      <c r="A4761" s="2" t="s">
        <v>26</v>
      </c>
      <c r="B4761" s="2"/>
      <c r="C4761" s="7" t="s">
        <v>2</v>
      </c>
      <c r="D4761" s="7"/>
      <c r="E4761" s="8" t="s">
        <v>3</v>
      </c>
      <c r="F4761" s="8" t="s">
        <v>4</v>
      </c>
      <c r="G4761" s="8" t="s">
        <v>5</v>
      </c>
      <c r="H4761" s="8" t="s">
        <v>6</v>
      </c>
    </row>
    <row r="4762" spans="1:8" ht="21" customHeight="1">
      <c r="A4762" s="9" t="s">
        <v>313</v>
      </c>
      <c r="B4762" s="10" t="s">
        <v>314</v>
      </c>
      <c r="C4762" s="11" t="s">
        <v>16</v>
      </c>
      <c r="D4762" s="11"/>
      <c r="E4762" s="9" t="s">
        <v>29</v>
      </c>
      <c r="F4762" s="12">
        <v>7.4999999999999997E-2</v>
      </c>
      <c r="G4762" s="13">
        <v>21.4</v>
      </c>
      <c r="H4762" s="13">
        <f>ROUND(ROUND(F4762,8)*G4762,2)</f>
        <v>1.61</v>
      </c>
    </row>
    <row r="4763" spans="1:8" ht="21" customHeight="1">
      <c r="A4763" s="9" t="s">
        <v>315</v>
      </c>
      <c r="B4763" s="10" t="s">
        <v>316</v>
      </c>
      <c r="C4763" s="11" t="s">
        <v>16</v>
      </c>
      <c r="D4763" s="11"/>
      <c r="E4763" s="9" t="s">
        <v>29</v>
      </c>
      <c r="F4763" s="12">
        <v>7.4999999999999997E-2</v>
      </c>
      <c r="G4763" s="13">
        <v>25.73</v>
      </c>
      <c r="H4763" s="13">
        <f>ROUND(ROUND(F4763,8)*G4763,2)</f>
        <v>1.93</v>
      </c>
    </row>
    <row r="4764" spans="1:8" ht="18" customHeight="1">
      <c r="A4764" s="4"/>
      <c r="B4764" s="4"/>
      <c r="C4764" s="4"/>
      <c r="D4764" s="4"/>
      <c r="E4764" s="4"/>
      <c r="F4764" s="14" t="s">
        <v>32</v>
      </c>
      <c r="G4764" s="14"/>
      <c r="H4764" s="15">
        <f>SUM(H4762:H4763)</f>
        <v>3.54</v>
      </c>
    </row>
    <row r="4765" spans="1:8" ht="15" customHeight="1">
      <c r="A4765" s="18" t="s">
        <v>351</v>
      </c>
      <c r="B4765" s="18"/>
      <c r="C4765" s="18"/>
      <c r="D4765" s="4"/>
      <c r="E4765" s="4"/>
      <c r="F4765" s="16" t="s">
        <v>12</v>
      </c>
      <c r="G4765" s="16"/>
      <c r="H4765" s="17">
        <v>223.96</v>
      </c>
    </row>
    <row r="4766" spans="1:8" ht="2.1" customHeight="1">
      <c r="A4766" s="18"/>
      <c r="B4766" s="18"/>
      <c r="C4766" s="18"/>
      <c r="D4766" s="4"/>
      <c r="E4766" s="4"/>
      <c r="F4766" s="4"/>
      <c r="G4766" s="4"/>
      <c r="H4766" s="4"/>
    </row>
    <row r="4767" spans="1:8" ht="9.9499999999999993" customHeight="1">
      <c r="A4767" s="4"/>
      <c r="B4767" s="4"/>
      <c r="C4767" s="4"/>
      <c r="D4767" s="4"/>
      <c r="E4767" s="4"/>
      <c r="F4767" s="5"/>
      <c r="G4767" s="5"/>
      <c r="H4767" s="5"/>
    </row>
    <row r="4768" spans="1:8" ht="20.100000000000001" customHeight="1">
      <c r="A4768" s="6" t="s">
        <v>985</v>
      </c>
      <c r="B4768" s="6"/>
      <c r="C4768" s="6"/>
      <c r="D4768" s="6"/>
      <c r="E4768" s="6"/>
      <c r="F4768" s="6"/>
      <c r="G4768" s="6"/>
      <c r="H4768" s="6"/>
    </row>
    <row r="4769" spans="1:8" ht="15" customHeight="1">
      <c r="A4769" s="2" t="s">
        <v>1</v>
      </c>
      <c r="B4769" s="2"/>
      <c r="C4769" s="7" t="s">
        <v>2</v>
      </c>
      <c r="D4769" s="7"/>
      <c r="E4769" s="8" t="s">
        <v>3</v>
      </c>
      <c r="F4769" s="8" t="s">
        <v>4</v>
      </c>
      <c r="G4769" s="8" t="s">
        <v>5</v>
      </c>
      <c r="H4769" s="8" t="s">
        <v>6</v>
      </c>
    </row>
    <row r="4770" spans="1:8" ht="45.95" customHeight="1">
      <c r="A4770" s="9" t="s">
        <v>368</v>
      </c>
      <c r="B4770" s="10" t="s">
        <v>369</v>
      </c>
      <c r="C4770" s="11" t="s">
        <v>16</v>
      </c>
      <c r="D4770" s="11"/>
      <c r="E4770" s="9" t="s">
        <v>25</v>
      </c>
      <c r="F4770" s="12">
        <v>1.0210999999999999</v>
      </c>
      <c r="G4770" s="13">
        <v>79.150000000000006</v>
      </c>
      <c r="H4770" s="13">
        <f>ROUND(ROUND(F4770,8)*G4770,2)</f>
        <v>80.819999999999993</v>
      </c>
    </row>
    <row r="4771" spans="1:8" ht="29.1" customHeight="1">
      <c r="A4771" s="9" t="s">
        <v>370</v>
      </c>
      <c r="B4771" s="10" t="s">
        <v>371</v>
      </c>
      <c r="C4771" s="11" t="s">
        <v>16</v>
      </c>
      <c r="D4771" s="11"/>
      <c r="E4771" s="9" t="s">
        <v>25</v>
      </c>
      <c r="F4771" s="12">
        <v>1.0210999999999999</v>
      </c>
      <c r="G4771" s="13">
        <v>176.28</v>
      </c>
      <c r="H4771" s="13">
        <f>ROUND(ROUND(F4771,8)*G4771,2)</f>
        <v>180</v>
      </c>
    </row>
    <row r="4772" spans="1:8" ht="15" customHeight="1">
      <c r="A4772" s="4"/>
      <c r="B4772" s="4"/>
      <c r="C4772" s="4"/>
      <c r="D4772" s="4"/>
      <c r="E4772" s="4"/>
      <c r="F4772" s="14" t="s">
        <v>11</v>
      </c>
      <c r="G4772" s="14"/>
      <c r="H4772" s="15">
        <f>SUM(H4770:H4771)</f>
        <v>260.82</v>
      </c>
    </row>
    <row r="4773" spans="1:8" ht="15" customHeight="1">
      <c r="A4773" s="2" t="s">
        <v>26</v>
      </c>
      <c r="B4773" s="2"/>
      <c r="C4773" s="7" t="s">
        <v>2</v>
      </c>
      <c r="D4773" s="7"/>
      <c r="E4773" s="8" t="s">
        <v>3</v>
      </c>
      <c r="F4773" s="8" t="s">
        <v>4</v>
      </c>
      <c r="G4773" s="8" t="s">
        <v>5</v>
      </c>
      <c r="H4773" s="8" t="s">
        <v>6</v>
      </c>
    </row>
    <row r="4774" spans="1:8" ht="21" customHeight="1">
      <c r="A4774" s="9" t="s">
        <v>313</v>
      </c>
      <c r="B4774" s="10" t="s">
        <v>314</v>
      </c>
      <c r="C4774" s="11" t="s">
        <v>16</v>
      </c>
      <c r="D4774" s="11"/>
      <c r="E4774" s="9" t="s">
        <v>29</v>
      </c>
      <c r="F4774" s="12">
        <v>7.4999999999999997E-2</v>
      </c>
      <c r="G4774" s="13">
        <v>21.4</v>
      </c>
      <c r="H4774" s="13">
        <f>ROUND(ROUND(F4774,8)*G4774,2)</f>
        <v>1.61</v>
      </c>
    </row>
    <row r="4775" spans="1:8" ht="21" customHeight="1">
      <c r="A4775" s="9" t="s">
        <v>315</v>
      </c>
      <c r="B4775" s="10" t="s">
        <v>316</v>
      </c>
      <c r="C4775" s="11" t="s">
        <v>16</v>
      </c>
      <c r="D4775" s="11"/>
      <c r="E4775" s="9" t="s">
        <v>29</v>
      </c>
      <c r="F4775" s="12">
        <v>7.4999999999999997E-2</v>
      </c>
      <c r="G4775" s="13">
        <v>25.73</v>
      </c>
      <c r="H4775" s="13">
        <f>ROUND(ROUND(F4775,8)*G4775,2)</f>
        <v>1.93</v>
      </c>
    </row>
    <row r="4776" spans="1:8" ht="18" customHeight="1">
      <c r="A4776" s="4"/>
      <c r="B4776" s="4"/>
      <c r="C4776" s="4"/>
      <c r="D4776" s="4"/>
      <c r="E4776" s="4"/>
      <c r="F4776" s="14" t="s">
        <v>32</v>
      </c>
      <c r="G4776" s="14"/>
      <c r="H4776" s="15">
        <f>SUM(H4774:H4775)</f>
        <v>3.54</v>
      </c>
    </row>
    <row r="4777" spans="1:8" ht="15" customHeight="1">
      <c r="A4777" s="18" t="s">
        <v>351</v>
      </c>
      <c r="B4777" s="18"/>
      <c r="C4777" s="18"/>
      <c r="D4777" s="4"/>
      <c r="E4777" s="4"/>
      <c r="F4777" s="16" t="s">
        <v>12</v>
      </c>
      <c r="G4777" s="16"/>
      <c r="H4777" s="17">
        <v>264.36</v>
      </c>
    </row>
    <row r="4778" spans="1:8" ht="2.1" customHeight="1">
      <c r="A4778" s="18"/>
      <c r="B4778" s="18"/>
      <c r="C4778" s="18"/>
      <c r="D4778" s="4"/>
      <c r="E4778" s="4"/>
      <c r="F4778" s="4"/>
      <c r="G4778" s="4"/>
      <c r="H4778" s="4"/>
    </row>
    <row r="4779" spans="1:8" ht="9.9499999999999993" customHeight="1">
      <c r="A4779" s="4"/>
      <c r="B4779" s="4"/>
      <c r="C4779" s="4"/>
      <c r="D4779" s="4"/>
      <c r="E4779" s="4"/>
      <c r="F4779" s="5"/>
      <c r="G4779" s="5"/>
      <c r="H4779" s="5"/>
    </row>
    <row r="4780" spans="1:8" ht="20.100000000000001" customHeight="1">
      <c r="A4780" s="6" t="s">
        <v>986</v>
      </c>
      <c r="B4780" s="6"/>
      <c r="C4780" s="6"/>
      <c r="D4780" s="6"/>
      <c r="E4780" s="6"/>
      <c r="F4780" s="6"/>
      <c r="G4780" s="6"/>
      <c r="H4780" s="6"/>
    </row>
    <row r="4781" spans="1:8" ht="15" customHeight="1">
      <c r="A4781" s="2" t="s">
        <v>1</v>
      </c>
      <c r="B4781" s="2"/>
      <c r="C4781" s="7" t="s">
        <v>2</v>
      </c>
      <c r="D4781" s="7"/>
      <c r="E4781" s="8" t="s">
        <v>3</v>
      </c>
      <c r="F4781" s="8" t="s">
        <v>4</v>
      </c>
      <c r="G4781" s="8" t="s">
        <v>5</v>
      </c>
      <c r="H4781" s="8" t="s">
        <v>6</v>
      </c>
    </row>
    <row r="4782" spans="1:8" ht="45.95" customHeight="1">
      <c r="A4782" s="9" t="s">
        <v>373</v>
      </c>
      <c r="B4782" s="10" t="s">
        <v>374</v>
      </c>
      <c r="C4782" s="11" t="s">
        <v>16</v>
      </c>
      <c r="D4782" s="11"/>
      <c r="E4782" s="9" t="s">
        <v>25</v>
      </c>
      <c r="F4782" s="12">
        <v>1.0210999999999999</v>
      </c>
      <c r="G4782" s="13">
        <v>94.72</v>
      </c>
      <c r="H4782" s="13">
        <f>ROUND(ROUND(F4782,8)*G4782,2)</f>
        <v>96.72</v>
      </c>
    </row>
    <row r="4783" spans="1:8" ht="29.1" customHeight="1">
      <c r="A4783" s="9" t="s">
        <v>370</v>
      </c>
      <c r="B4783" s="10" t="s">
        <v>371</v>
      </c>
      <c r="C4783" s="11" t="s">
        <v>16</v>
      </c>
      <c r="D4783" s="11"/>
      <c r="E4783" s="9" t="s">
        <v>25</v>
      </c>
      <c r="F4783" s="12">
        <v>1.0210999999999999</v>
      </c>
      <c r="G4783" s="13">
        <v>176.28</v>
      </c>
      <c r="H4783" s="13">
        <f>ROUND(ROUND(F4783,8)*G4783,2)</f>
        <v>180</v>
      </c>
    </row>
    <row r="4784" spans="1:8" ht="15" customHeight="1">
      <c r="A4784" s="4"/>
      <c r="B4784" s="4"/>
      <c r="C4784" s="4"/>
      <c r="D4784" s="4"/>
      <c r="E4784" s="4"/>
      <c r="F4784" s="14" t="s">
        <v>11</v>
      </c>
      <c r="G4784" s="14"/>
      <c r="H4784" s="15">
        <f>SUM(H4782:H4783)</f>
        <v>276.72000000000003</v>
      </c>
    </row>
    <row r="4785" spans="1:8" ht="15" customHeight="1">
      <c r="A4785" s="2" t="s">
        <v>26</v>
      </c>
      <c r="B4785" s="2"/>
      <c r="C4785" s="7" t="s">
        <v>2</v>
      </c>
      <c r="D4785" s="7"/>
      <c r="E4785" s="8" t="s">
        <v>3</v>
      </c>
      <c r="F4785" s="8" t="s">
        <v>4</v>
      </c>
      <c r="G4785" s="8" t="s">
        <v>5</v>
      </c>
      <c r="H4785" s="8" t="s">
        <v>6</v>
      </c>
    </row>
    <row r="4786" spans="1:8" ht="21" customHeight="1">
      <c r="A4786" s="9" t="s">
        <v>313</v>
      </c>
      <c r="B4786" s="10" t="s">
        <v>314</v>
      </c>
      <c r="C4786" s="11" t="s">
        <v>16</v>
      </c>
      <c r="D4786" s="11"/>
      <c r="E4786" s="9" t="s">
        <v>29</v>
      </c>
      <c r="F4786" s="12">
        <v>7.4999999999999997E-2</v>
      </c>
      <c r="G4786" s="13">
        <v>21.4</v>
      </c>
      <c r="H4786" s="13">
        <f>ROUND(ROUND(F4786,8)*G4786,2)</f>
        <v>1.61</v>
      </c>
    </row>
    <row r="4787" spans="1:8" ht="21" customHeight="1">
      <c r="A4787" s="9" t="s">
        <v>315</v>
      </c>
      <c r="B4787" s="10" t="s">
        <v>316</v>
      </c>
      <c r="C4787" s="11" t="s">
        <v>16</v>
      </c>
      <c r="D4787" s="11"/>
      <c r="E4787" s="9" t="s">
        <v>29</v>
      </c>
      <c r="F4787" s="12">
        <v>7.4999999999999997E-2</v>
      </c>
      <c r="G4787" s="13">
        <v>25.73</v>
      </c>
      <c r="H4787" s="13">
        <f>ROUND(ROUND(F4787,8)*G4787,2)</f>
        <v>1.93</v>
      </c>
    </row>
    <row r="4788" spans="1:8" ht="18" customHeight="1">
      <c r="A4788" s="4"/>
      <c r="B4788" s="4"/>
      <c r="C4788" s="4"/>
      <c r="D4788" s="4"/>
      <c r="E4788" s="4"/>
      <c r="F4788" s="14" t="s">
        <v>32</v>
      </c>
      <c r="G4788" s="14"/>
      <c r="H4788" s="15">
        <f>SUM(H4786:H4787)</f>
        <v>3.54</v>
      </c>
    </row>
    <row r="4789" spans="1:8" ht="15" customHeight="1">
      <c r="A4789" s="18" t="s">
        <v>351</v>
      </c>
      <c r="B4789" s="18"/>
      <c r="C4789" s="18"/>
      <c r="D4789" s="4"/>
      <c r="E4789" s="4"/>
      <c r="F4789" s="16" t="s">
        <v>12</v>
      </c>
      <c r="G4789" s="16"/>
      <c r="H4789" s="17">
        <v>280.26</v>
      </c>
    </row>
    <row r="4790" spans="1:8" ht="2.1" customHeight="1">
      <c r="A4790" s="18"/>
      <c r="B4790" s="18"/>
      <c r="C4790" s="18"/>
      <c r="D4790" s="4"/>
      <c r="E4790" s="4"/>
      <c r="F4790" s="4"/>
      <c r="G4790" s="4"/>
      <c r="H4790" s="4"/>
    </row>
    <row r="4791" spans="1:8" ht="9.9499999999999993" customHeight="1">
      <c r="A4791" s="4"/>
      <c r="B4791" s="4"/>
      <c r="C4791" s="4"/>
      <c r="D4791" s="4"/>
      <c r="E4791" s="4"/>
      <c r="F4791" s="5"/>
      <c r="G4791" s="5"/>
      <c r="H4791" s="5"/>
    </row>
    <row r="4792" spans="1:8" ht="27" customHeight="1">
      <c r="A4792" s="6" t="s">
        <v>987</v>
      </c>
      <c r="B4792" s="6"/>
      <c r="C4792" s="6"/>
      <c r="D4792" s="6"/>
      <c r="E4792" s="6"/>
      <c r="F4792" s="6"/>
      <c r="G4792" s="6"/>
      <c r="H4792" s="6"/>
    </row>
    <row r="4793" spans="1:8" ht="15" customHeight="1">
      <c r="A4793" s="2" t="s">
        <v>1</v>
      </c>
      <c r="B4793" s="2"/>
      <c r="C4793" s="7" t="s">
        <v>2</v>
      </c>
      <c r="D4793" s="7"/>
      <c r="E4793" s="8" t="s">
        <v>3</v>
      </c>
      <c r="F4793" s="8" t="s">
        <v>4</v>
      </c>
      <c r="G4793" s="8" t="s">
        <v>5</v>
      </c>
      <c r="H4793" s="8" t="s">
        <v>6</v>
      </c>
    </row>
    <row r="4794" spans="1:8" ht="21" customHeight="1">
      <c r="A4794" s="9" t="s">
        <v>376</v>
      </c>
      <c r="B4794" s="10" t="s">
        <v>377</v>
      </c>
      <c r="C4794" s="11" t="s">
        <v>16</v>
      </c>
      <c r="D4794" s="11"/>
      <c r="E4794" s="9" t="s">
        <v>10</v>
      </c>
      <c r="F4794" s="12">
        <v>1.7857000000000001</v>
      </c>
      <c r="G4794" s="13">
        <v>2.94</v>
      </c>
      <c r="H4794" s="13">
        <f>TRUNC(TRUNC(F4794,8)*G4794,2)</f>
        <v>5.24</v>
      </c>
    </row>
    <row r="4795" spans="1:8" ht="15" customHeight="1">
      <c r="A4795" s="4"/>
      <c r="B4795" s="4"/>
      <c r="C4795" s="4"/>
      <c r="D4795" s="4"/>
      <c r="E4795" s="4"/>
      <c r="F4795" s="14" t="s">
        <v>11</v>
      </c>
      <c r="G4795" s="14"/>
      <c r="H4795" s="15">
        <f>SUM(H4794:H4794)</f>
        <v>5.24</v>
      </c>
    </row>
    <row r="4796" spans="1:8" ht="15" customHeight="1">
      <c r="A4796" s="2" t="s">
        <v>26</v>
      </c>
      <c r="B4796" s="2"/>
      <c r="C4796" s="7" t="s">
        <v>2</v>
      </c>
      <c r="D4796" s="7"/>
      <c r="E4796" s="8" t="s">
        <v>3</v>
      </c>
      <c r="F4796" s="8" t="s">
        <v>4</v>
      </c>
      <c r="G4796" s="8" t="s">
        <v>5</v>
      </c>
      <c r="H4796" s="8" t="s">
        <v>6</v>
      </c>
    </row>
    <row r="4797" spans="1:8" ht="21" customHeight="1">
      <c r="A4797" s="9" t="s">
        <v>313</v>
      </c>
      <c r="B4797" s="10" t="s">
        <v>314</v>
      </c>
      <c r="C4797" s="11" t="s">
        <v>16</v>
      </c>
      <c r="D4797" s="11"/>
      <c r="E4797" s="9" t="s">
        <v>29</v>
      </c>
      <c r="F4797" s="12">
        <v>4.8000000000000001E-2</v>
      </c>
      <c r="G4797" s="13">
        <v>21.4</v>
      </c>
      <c r="H4797" s="13">
        <f>TRUNC(TRUNC(F4797,8)*G4797,2)</f>
        <v>1.02</v>
      </c>
    </row>
    <row r="4798" spans="1:8" ht="21" customHeight="1">
      <c r="A4798" s="9" t="s">
        <v>315</v>
      </c>
      <c r="B4798" s="10" t="s">
        <v>316</v>
      </c>
      <c r="C4798" s="11" t="s">
        <v>16</v>
      </c>
      <c r="D4798" s="11"/>
      <c r="E4798" s="9" t="s">
        <v>29</v>
      </c>
      <c r="F4798" s="12">
        <v>0.2114</v>
      </c>
      <c r="G4798" s="13">
        <v>25.73</v>
      </c>
      <c r="H4798" s="13">
        <f>TRUNC(TRUNC(F4798,8)*G4798,2)</f>
        <v>5.43</v>
      </c>
    </row>
    <row r="4799" spans="1:8" ht="18" customHeight="1">
      <c r="A4799" s="4"/>
      <c r="B4799" s="4"/>
      <c r="C4799" s="4"/>
      <c r="D4799" s="4"/>
      <c r="E4799" s="4"/>
      <c r="F4799" s="14" t="s">
        <v>32</v>
      </c>
      <c r="G4799" s="14"/>
      <c r="H4799" s="15">
        <f>SUM(H4797:H4798)</f>
        <v>6.4499999999999993</v>
      </c>
    </row>
    <row r="4800" spans="1:8" ht="15" customHeight="1">
      <c r="A4800" s="4"/>
      <c r="B4800" s="4"/>
      <c r="C4800" s="4"/>
      <c r="D4800" s="4"/>
      <c r="E4800" s="4"/>
      <c r="F4800" s="16" t="s">
        <v>12</v>
      </c>
      <c r="G4800" s="16"/>
      <c r="H4800" s="17">
        <f>SUM(H4795,H4799)</f>
        <v>11.69</v>
      </c>
    </row>
    <row r="4801" spans="1:8" ht="9.9499999999999993" customHeight="1">
      <c r="A4801" s="4"/>
      <c r="B4801" s="4"/>
      <c r="C4801" s="4"/>
      <c r="D4801" s="4"/>
      <c r="E4801" s="4"/>
      <c r="F4801" s="5"/>
      <c r="G4801" s="5"/>
      <c r="H4801" s="5"/>
    </row>
    <row r="4802" spans="1:8" ht="20.100000000000001" customHeight="1">
      <c r="A4802" s="6" t="s">
        <v>988</v>
      </c>
      <c r="B4802" s="6"/>
      <c r="C4802" s="6"/>
      <c r="D4802" s="6"/>
      <c r="E4802" s="6"/>
      <c r="F4802" s="6"/>
      <c r="G4802" s="6"/>
      <c r="H4802" s="6"/>
    </row>
    <row r="4803" spans="1:8" ht="15" customHeight="1">
      <c r="A4803" s="2" t="s">
        <v>1</v>
      </c>
      <c r="B4803" s="2"/>
      <c r="C4803" s="7" t="s">
        <v>2</v>
      </c>
      <c r="D4803" s="7"/>
      <c r="E4803" s="8" t="s">
        <v>3</v>
      </c>
      <c r="F4803" s="8" t="s">
        <v>4</v>
      </c>
      <c r="G4803" s="8" t="s">
        <v>5</v>
      </c>
      <c r="H4803" s="8" t="s">
        <v>6</v>
      </c>
    </row>
    <row r="4804" spans="1:8" ht="15" customHeight="1">
      <c r="A4804" s="9" t="s">
        <v>379</v>
      </c>
      <c r="B4804" s="10" t="s">
        <v>380</v>
      </c>
      <c r="C4804" s="11" t="s">
        <v>16</v>
      </c>
      <c r="D4804" s="11"/>
      <c r="E4804" s="9" t="s">
        <v>10</v>
      </c>
      <c r="F4804" s="12">
        <v>1.52E-2</v>
      </c>
      <c r="G4804" s="13">
        <v>2.4500000000000002</v>
      </c>
      <c r="H4804" s="13">
        <f>TRUNC(TRUNC(F4804,8)*G4804,2)</f>
        <v>0.03</v>
      </c>
    </row>
    <row r="4805" spans="1:8" ht="15" customHeight="1">
      <c r="A4805" s="9" t="s">
        <v>381</v>
      </c>
      <c r="B4805" s="10" t="s">
        <v>382</v>
      </c>
      <c r="C4805" s="11" t="s">
        <v>16</v>
      </c>
      <c r="D4805" s="11"/>
      <c r="E4805" s="9" t="s">
        <v>25</v>
      </c>
      <c r="F4805" s="12">
        <v>1.0548999999999999</v>
      </c>
      <c r="G4805" s="13">
        <v>7.55</v>
      </c>
      <c r="H4805" s="13">
        <f>TRUNC(TRUNC(F4805,8)*G4805,2)</f>
        <v>7.96</v>
      </c>
    </row>
    <row r="4806" spans="1:8" ht="15" customHeight="1">
      <c r="A4806" s="4"/>
      <c r="B4806" s="4"/>
      <c r="C4806" s="4"/>
      <c r="D4806" s="4"/>
      <c r="E4806" s="4"/>
      <c r="F4806" s="14" t="s">
        <v>11</v>
      </c>
      <c r="G4806" s="14"/>
      <c r="H4806" s="15">
        <f>SUM(H4804:H4805)</f>
        <v>7.99</v>
      </c>
    </row>
    <row r="4807" spans="1:8" ht="15" customHeight="1">
      <c r="A4807" s="2" t="s">
        <v>26</v>
      </c>
      <c r="B4807" s="2"/>
      <c r="C4807" s="7" t="s">
        <v>2</v>
      </c>
      <c r="D4807" s="7"/>
      <c r="E4807" s="8" t="s">
        <v>3</v>
      </c>
      <c r="F4807" s="8" t="s">
        <v>4</v>
      </c>
      <c r="G4807" s="8" t="s">
        <v>5</v>
      </c>
      <c r="H4807" s="8" t="s">
        <v>6</v>
      </c>
    </row>
    <row r="4808" spans="1:8" ht="21" customHeight="1">
      <c r="A4808" s="9" t="s">
        <v>313</v>
      </c>
      <c r="B4808" s="10" t="s">
        <v>314</v>
      </c>
      <c r="C4808" s="11" t="s">
        <v>16</v>
      </c>
      <c r="D4808" s="11"/>
      <c r="E4808" s="9" t="s">
        <v>29</v>
      </c>
      <c r="F4808" s="12">
        <v>0.27279999999999999</v>
      </c>
      <c r="G4808" s="13">
        <v>21.4</v>
      </c>
      <c r="H4808" s="13">
        <f>TRUNC(TRUNC(F4808,8)*G4808,2)</f>
        <v>5.83</v>
      </c>
    </row>
    <row r="4809" spans="1:8" ht="21" customHeight="1">
      <c r="A4809" s="9" t="s">
        <v>315</v>
      </c>
      <c r="B4809" s="10" t="s">
        <v>316</v>
      </c>
      <c r="C4809" s="11" t="s">
        <v>16</v>
      </c>
      <c r="D4809" s="11"/>
      <c r="E4809" s="9" t="s">
        <v>29</v>
      </c>
      <c r="F4809" s="12">
        <v>0.27279999999999999</v>
      </c>
      <c r="G4809" s="13">
        <v>25.73</v>
      </c>
      <c r="H4809" s="13">
        <f>TRUNC(TRUNC(F4809,8)*G4809,2)</f>
        <v>7.01</v>
      </c>
    </row>
    <row r="4810" spans="1:8" ht="18" customHeight="1">
      <c r="A4810" s="4"/>
      <c r="B4810" s="4"/>
      <c r="C4810" s="4"/>
      <c r="D4810" s="4"/>
      <c r="E4810" s="4"/>
      <c r="F4810" s="14" t="s">
        <v>32</v>
      </c>
      <c r="G4810" s="14"/>
      <c r="H4810" s="15">
        <f>SUM(H4808:H4809)</f>
        <v>12.84</v>
      </c>
    </row>
    <row r="4811" spans="1:8" ht="15" customHeight="1">
      <c r="A4811" s="4"/>
      <c r="B4811" s="4"/>
      <c r="C4811" s="4"/>
      <c r="D4811" s="4"/>
      <c r="E4811" s="4"/>
      <c r="F4811" s="16" t="s">
        <v>12</v>
      </c>
      <c r="G4811" s="16"/>
      <c r="H4811" s="17">
        <f>SUM(H4806,H4810)</f>
        <v>20.83</v>
      </c>
    </row>
    <row r="4812" spans="1:8" ht="9.9499999999999993" customHeight="1">
      <c r="A4812" s="4"/>
      <c r="B4812" s="4"/>
      <c r="C4812" s="4"/>
      <c r="D4812" s="4"/>
      <c r="E4812" s="4"/>
      <c r="F4812" s="5"/>
      <c r="G4812" s="5"/>
      <c r="H4812" s="5"/>
    </row>
    <row r="4813" spans="1:8" ht="20.100000000000001" customHeight="1">
      <c r="A4813" s="6" t="s">
        <v>989</v>
      </c>
      <c r="B4813" s="6"/>
      <c r="C4813" s="6"/>
      <c r="D4813" s="6"/>
      <c r="E4813" s="6"/>
      <c r="F4813" s="6"/>
      <c r="G4813" s="6"/>
      <c r="H4813" s="6"/>
    </row>
    <row r="4814" spans="1:8" ht="15" customHeight="1">
      <c r="A4814" s="2" t="s">
        <v>1</v>
      </c>
      <c r="B4814" s="2"/>
      <c r="C4814" s="7" t="s">
        <v>2</v>
      </c>
      <c r="D4814" s="7"/>
      <c r="E4814" s="8" t="s">
        <v>3</v>
      </c>
      <c r="F4814" s="8" t="s">
        <v>4</v>
      </c>
      <c r="G4814" s="8" t="s">
        <v>5</v>
      </c>
      <c r="H4814" s="8" t="s">
        <v>6</v>
      </c>
    </row>
    <row r="4815" spans="1:8" ht="15" customHeight="1">
      <c r="A4815" s="9" t="s">
        <v>379</v>
      </c>
      <c r="B4815" s="10" t="s">
        <v>380</v>
      </c>
      <c r="C4815" s="11" t="s">
        <v>16</v>
      </c>
      <c r="D4815" s="11"/>
      <c r="E4815" s="9" t="s">
        <v>10</v>
      </c>
      <c r="F4815" s="12">
        <v>8.0000000000000002E-3</v>
      </c>
      <c r="G4815" s="13">
        <v>2.4500000000000002</v>
      </c>
      <c r="H4815" s="13">
        <f>TRUNC(TRUNC(F4815,8)*G4815,2)</f>
        <v>0.01</v>
      </c>
    </row>
    <row r="4816" spans="1:8" ht="15" customHeight="1">
      <c r="A4816" s="9" t="s">
        <v>384</v>
      </c>
      <c r="B4816" s="10" t="s">
        <v>385</v>
      </c>
      <c r="C4816" s="11" t="s">
        <v>16</v>
      </c>
      <c r="D4816" s="11"/>
      <c r="E4816" s="9" t="s">
        <v>25</v>
      </c>
      <c r="F4816" s="12">
        <v>1.0492999999999999</v>
      </c>
      <c r="G4816" s="13">
        <v>13.01</v>
      </c>
      <c r="H4816" s="13">
        <f>TRUNC(TRUNC(F4816,8)*G4816,2)</f>
        <v>13.65</v>
      </c>
    </row>
    <row r="4817" spans="1:8" ht="15" customHeight="1">
      <c r="A4817" s="4"/>
      <c r="B4817" s="4"/>
      <c r="C4817" s="4"/>
      <c r="D4817" s="4"/>
      <c r="E4817" s="4"/>
      <c r="F4817" s="14" t="s">
        <v>11</v>
      </c>
      <c r="G4817" s="14"/>
      <c r="H4817" s="15">
        <f>SUM(H4815:H4816)</f>
        <v>13.66</v>
      </c>
    </row>
    <row r="4818" spans="1:8" ht="15" customHeight="1">
      <c r="A4818" s="2" t="s">
        <v>26</v>
      </c>
      <c r="B4818" s="2"/>
      <c r="C4818" s="7" t="s">
        <v>2</v>
      </c>
      <c r="D4818" s="7"/>
      <c r="E4818" s="8" t="s">
        <v>3</v>
      </c>
      <c r="F4818" s="8" t="s">
        <v>4</v>
      </c>
      <c r="G4818" s="8" t="s">
        <v>5</v>
      </c>
      <c r="H4818" s="8" t="s">
        <v>6</v>
      </c>
    </row>
    <row r="4819" spans="1:8" ht="21" customHeight="1">
      <c r="A4819" s="9" t="s">
        <v>313</v>
      </c>
      <c r="B4819" s="10" t="s">
        <v>314</v>
      </c>
      <c r="C4819" s="11" t="s">
        <v>16</v>
      </c>
      <c r="D4819" s="11"/>
      <c r="E4819" s="9" t="s">
        <v>29</v>
      </c>
      <c r="F4819" s="12">
        <v>3.4099999999999998E-2</v>
      </c>
      <c r="G4819" s="13">
        <v>21.4</v>
      </c>
      <c r="H4819" s="13">
        <f>TRUNC(TRUNC(F4819,8)*G4819,2)</f>
        <v>0.72</v>
      </c>
    </row>
    <row r="4820" spans="1:8" ht="21" customHeight="1">
      <c r="A4820" s="9" t="s">
        <v>315</v>
      </c>
      <c r="B4820" s="10" t="s">
        <v>316</v>
      </c>
      <c r="C4820" s="11" t="s">
        <v>16</v>
      </c>
      <c r="D4820" s="11"/>
      <c r="E4820" s="9" t="s">
        <v>29</v>
      </c>
      <c r="F4820" s="12">
        <v>3.4099999999999998E-2</v>
      </c>
      <c r="G4820" s="13">
        <v>25.73</v>
      </c>
      <c r="H4820" s="13">
        <f>TRUNC(TRUNC(F4820,8)*G4820,2)</f>
        <v>0.87</v>
      </c>
    </row>
    <row r="4821" spans="1:8" ht="18" customHeight="1">
      <c r="A4821" s="4"/>
      <c r="B4821" s="4"/>
      <c r="C4821" s="4"/>
      <c r="D4821" s="4"/>
      <c r="E4821" s="4"/>
      <c r="F4821" s="14" t="s">
        <v>32</v>
      </c>
      <c r="G4821" s="14"/>
      <c r="H4821" s="15">
        <f>SUM(H4819:H4820)</f>
        <v>1.5899999999999999</v>
      </c>
    </row>
    <row r="4822" spans="1:8" ht="15" customHeight="1">
      <c r="A4822" s="4"/>
      <c r="B4822" s="4"/>
      <c r="C4822" s="4"/>
      <c r="D4822" s="4"/>
      <c r="E4822" s="4"/>
      <c r="F4822" s="16" t="s">
        <v>12</v>
      </c>
      <c r="G4822" s="16"/>
      <c r="H4822" s="17">
        <f>SUM(H4817,H4821)</f>
        <v>15.25</v>
      </c>
    </row>
    <row r="4823" spans="1:8" ht="9.9499999999999993" customHeight="1">
      <c r="A4823" s="4"/>
      <c r="B4823" s="4"/>
      <c r="C4823" s="4"/>
      <c r="D4823" s="4"/>
      <c r="E4823" s="4"/>
      <c r="F4823" s="5"/>
      <c r="G4823" s="5"/>
      <c r="H4823" s="5"/>
    </row>
    <row r="4824" spans="1:8" ht="20.100000000000001" customHeight="1">
      <c r="A4824" s="6" t="s">
        <v>990</v>
      </c>
      <c r="B4824" s="6"/>
      <c r="C4824" s="6"/>
      <c r="D4824" s="6"/>
      <c r="E4824" s="6"/>
      <c r="F4824" s="6"/>
      <c r="G4824" s="6"/>
      <c r="H4824" s="6"/>
    </row>
    <row r="4825" spans="1:8" ht="15" customHeight="1">
      <c r="A4825" s="2" t="s">
        <v>1</v>
      </c>
      <c r="B4825" s="2"/>
      <c r="C4825" s="7" t="s">
        <v>2</v>
      </c>
      <c r="D4825" s="7"/>
      <c r="E4825" s="8" t="s">
        <v>3</v>
      </c>
      <c r="F4825" s="8" t="s">
        <v>4</v>
      </c>
      <c r="G4825" s="8" t="s">
        <v>5</v>
      </c>
      <c r="H4825" s="8" t="s">
        <v>6</v>
      </c>
    </row>
    <row r="4826" spans="1:8" ht="15" customHeight="1">
      <c r="A4826" s="9" t="s">
        <v>390</v>
      </c>
      <c r="B4826" s="10" t="s">
        <v>391</v>
      </c>
      <c r="C4826" s="11" t="s">
        <v>16</v>
      </c>
      <c r="D4826" s="11"/>
      <c r="E4826" s="9" t="s">
        <v>10</v>
      </c>
      <c r="F4826" s="12">
        <v>1.29E-2</v>
      </c>
      <c r="G4826" s="13">
        <v>59.63</v>
      </c>
      <c r="H4826" s="13">
        <f>TRUNC(TRUNC(F4826,8)*G4826,2)</f>
        <v>0.76</v>
      </c>
    </row>
    <row r="4827" spans="1:8" ht="21" customHeight="1">
      <c r="A4827" s="9" t="s">
        <v>392</v>
      </c>
      <c r="B4827" s="10" t="s">
        <v>393</v>
      </c>
      <c r="C4827" s="11" t="s">
        <v>16</v>
      </c>
      <c r="D4827" s="11"/>
      <c r="E4827" s="9" t="s">
        <v>10</v>
      </c>
      <c r="F4827" s="12">
        <v>1</v>
      </c>
      <c r="G4827" s="13">
        <v>4.8099999999999996</v>
      </c>
      <c r="H4827" s="13">
        <f>TRUNC(TRUNC(F4827,8)*G4827,2)</f>
        <v>4.8099999999999996</v>
      </c>
    </row>
    <row r="4828" spans="1:8" ht="15" customHeight="1">
      <c r="A4828" s="9" t="s">
        <v>379</v>
      </c>
      <c r="B4828" s="10" t="s">
        <v>380</v>
      </c>
      <c r="C4828" s="11" t="s">
        <v>16</v>
      </c>
      <c r="D4828" s="11"/>
      <c r="E4828" s="9" t="s">
        <v>10</v>
      </c>
      <c r="F4828" s="12">
        <v>1.61E-2</v>
      </c>
      <c r="G4828" s="13">
        <v>2.4500000000000002</v>
      </c>
      <c r="H4828" s="13">
        <f>TRUNC(TRUNC(F4828,8)*G4828,2)</f>
        <v>0.03</v>
      </c>
    </row>
    <row r="4829" spans="1:8" ht="21" customHeight="1">
      <c r="A4829" s="9" t="s">
        <v>394</v>
      </c>
      <c r="B4829" s="10" t="s">
        <v>395</v>
      </c>
      <c r="C4829" s="11" t="s">
        <v>16</v>
      </c>
      <c r="D4829" s="11"/>
      <c r="E4829" s="9" t="s">
        <v>10</v>
      </c>
      <c r="F4829" s="12">
        <v>1.6500000000000001E-2</v>
      </c>
      <c r="G4829" s="13">
        <v>67.56</v>
      </c>
      <c r="H4829" s="13">
        <f>TRUNC(TRUNC(F4829,8)*G4829,2)</f>
        <v>1.1100000000000001</v>
      </c>
    </row>
    <row r="4830" spans="1:8" ht="15" customHeight="1">
      <c r="A4830" s="4"/>
      <c r="B4830" s="4"/>
      <c r="C4830" s="4"/>
      <c r="D4830" s="4"/>
      <c r="E4830" s="4"/>
      <c r="F4830" s="14" t="s">
        <v>11</v>
      </c>
      <c r="G4830" s="14"/>
      <c r="H4830" s="15">
        <f>SUM(H4826:H4829)</f>
        <v>6.71</v>
      </c>
    </row>
    <row r="4831" spans="1:8" ht="15" customHeight="1">
      <c r="A4831" s="2" t="s">
        <v>26</v>
      </c>
      <c r="B4831" s="2"/>
      <c r="C4831" s="7" t="s">
        <v>2</v>
      </c>
      <c r="D4831" s="7"/>
      <c r="E4831" s="8" t="s">
        <v>3</v>
      </c>
      <c r="F4831" s="8" t="s">
        <v>4</v>
      </c>
      <c r="G4831" s="8" t="s">
        <v>5</v>
      </c>
      <c r="H4831" s="8" t="s">
        <v>6</v>
      </c>
    </row>
    <row r="4832" spans="1:8" ht="21" customHeight="1">
      <c r="A4832" s="9" t="s">
        <v>313</v>
      </c>
      <c r="B4832" s="10" t="s">
        <v>314</v>
      </c>
      <c r="C4832" s="11" t="s">
        <v>16</v>
      </c>
      <c r="D4832" s="11"/>
      <c r="E4832" s="9" t="s">
        <v>29</v>
      </c>
      <c r="F4832" s="12">
        <v>7.1199999999999999E-2</v>
      </c>
      <c r="G4832" s="13">
        <v>21.4</v>
      </c>
      <c r="H4832" s="13">
        <f>TRUNC(TRUNC(F4832,8)*G4832,2)</f>
        <v>1.52</v>
      </c>
    </row>
    <row r="4833" spans="1:8" ht="21" customHeight="1">
      <c r="A4833" s="9" t="s">
        <v>315</v>
      </c>
      <c r="B4833" s="10" t="s">
        <v>316</v>
      </c>
      <c r="C4833" s="11" t="s">
        <v>16</v>
      </c>
      <c r="D4833" s="11"/>
      <c r="E4833" s="9" t="s">
        <v>29</v>
      </c>
      <c r="F4833" s="12">
        <v>7.1199999999999999E-2</v>
      </c>
      <c r="G4833" s="13">
        <v>25.73</v>
      </c>
      <c r="H4833" s="13">
        <f>TRUNC(TRUNC(F4833,8)*G4833,2)</f>
        <v>1.83</v>
      </c>
    </row>
    <row r="4834" spans="1:8" ht="18" customHeight="1">
      <c r="A4834" s="4"/>
      <c r="B4834" s="4"/>
      <c r="C4834" s="4"/>
      <c r="D4834" s="4"/>
      <c r="E4834" s="4"/>
      <c r="F4834" s="14" t="s">
        <v>32</v>
      </c>
      <c r="G4834" s="14"/>
      <c r="H4834" s="15">
        <f>SUM(H4832:H4833)</f>
        <v>3.35</v>
      </c>
    </row>
    <row r="4835" spans="1:8" ht="15" customHeight="1">
      <c r="A4835" s="4"/>
      <c r="B4835" s="4"/>
      <c r="C4835" s="4"/>
      <c r="D4835" s="4"/>
      <c r="E4835" s="4"/>
      <c r="F4835" s="16" t="s">
        <v>12</v>
      </c>
      <c r="G4835" s="16"/>
      <c r="H4835" s="17">
        <f>SUM(H4830,H4834)</f>
        <v>10.06</v>
      </c>
    </row>
    <row r="4836" spans="1:8" ht="9.9499999999999993" customHeight="1">
      <c r="A4836" s="4"/>
      <c r="B4836" s="4"/>
      <c r="C4836" s="4"/>
      <c r="D4836" s="4"/>
      <c r="E4836" s="4"/>
      <c r="F4836" s="5"/>
      <c r="G4836" s="5"/>
      <c r="H4836" s="5"/>
    </row>
    <row r="4837" spans="1:8" ht="20.100000000000001" customHeight="1">
      <c r="A4837" s="6" t="s">
        <v>991</v>
      </c>
      <c r="B4837" s="6"/>
      <c r="C4837" s="6"/>
      <c r="D4837" s="6"/>
      <c r="E4837" s="6"/>
      <c r="F4837" s="6"/>
      <c r="G4837" s="6"/>
      <c r="H4837" s="6"/>
    </row>
    <row r="4838" spans="1:8" ht="15" customHeight="1">
      <c r="A4838" s="2" t="s">
        <v>38</v>
      </c>
      <c r="B4838" s="2"/>
      <c r="C4838" s="7" t="s">
        <v>2</v>
      </c>
      <c r="D4838" s="7"/>
      <c r="E4838" s="8" t="s">
        <v>3</v>
      </c>
      <c r="F4838" s="8" t="s">
        <v>4</v>
      </c>
      <c r="G4838" s="8" t="s">
        <v>5</v>
      </c>
      <c r="H4838" s="8" t="s">
        <v>6</v>
      </c>
    </row>
    <row r="4839" spans="1:8" ht="45.95" customHeight="1">
      <c r="A4839" s="9" t="s">
        <v>401</v>
      </c>
      <c r="B4839" s="10" t="s">
        <v>402</v>
      </c>
      <c r="C4839" s="11" t="s">
        <v>16</v>
      </c>
      <c r="D4839" s="11"/>
      <c r="E4839" s="9" t="s">
        <v>41</v>
      </c>
      <c r="F4839" s="12">
        <v>1.78E-2</v>
      </c>
      <c r="G4839" s="13">
        <v>72.36</v>
      </c>
      <c r="H4839" s="13">
        <f>TRUNC(TRUNC(F4839,8)*G4839,2)</f>
        <v>1.28</v>
      </c>
    </row>
    <row r="4840" spans="1:8" ht="45.95" customHeight="1">
      <c r="A4840" s="9" t="s">
        <v>403</v>
      </c>
      <c r="B4840" s="10" t="s">
        <v>404</v>
      </c>
      <c r="C4840" s="11" t="s">
        <v>16</v>
      </c>
      <c r="D4840" s="11"/>
      <c r="E4840" s="9" t="s">
        <v>44</v>
      </c>
      <c r="F4840" s="12">
        <v>8.6999999999999994E-3</v>
      </c>
      <c r="G4840" s="13">
        <v>160.79</v>
      </c>
      <c r="H4840" s="13">
        <f>TRUNC(TRUNC(F4840,8)*G4840,2)</f>
        <v>1.39</v>
      </c>
    </row>
    <row r="4841" spans="1:8" ht="18" customHeight="1">
      <c r="A4841" s="4"/>
      <c r="B4841" s="4"/>
      <c r="C4841" s="4"/>
      <c r="D4841" s="4"/>
      <c r="E4841" s="4"/>
      <c r="F4841" s="14" t="s">
        <v>45</v>
      </c>
      <c r="G4841" s="14"/>
      <c r="H4841" s="15">
        <f>SUM(H4839:H4840)</f>
        <v>2.67</v>
      </c>
    </row>
    <row r="4842" spans="1:8" ht="15" customHeight="1">
      <c r="A4842" s="2" t="s">
        <v>1</v>
      </c>
      <c r="B4842" s="2"/>
      <c r="C4842" s="7" t="s">
        <v>2</v>
      </c>
      <c r="D4842" s="7"/>
      <c r="E4842" s="8" t="s">
        <v>3</v>
      </c>
      <c r="F4842" s="8" t="s">
        <v>4</v>
      </c>
      <c r="G4842" s="8" t="s">
        <v>5</v>
      </c>
      <c r="H4842" s="8" t="s">
        <v>6</v>
      </c>
    </row>
    <row r="4843" spans="1:8" ht="21" customHeight="1">
      <c r="A4843" s="9" t="s">
        <v>405</v>
      </c>
      <c r="B4843" s="10" t="s">
        <v>406</v>
      </c>
      <c r="C4843" s="11" t="s">
        <v>16</v>
      </c>
      <c r="D4843" s="11"/>
      <c r="E4843" s="9" t="s">
        <v>407</v>
      </c>
      <c r="F4843" s="12">
        <v>5.4000000000000003E-3</v>
      </c>
      <c r="G4843" s="13">
        <v>7.77</v>
      </c>
      <c r="H4843" s="13">
        <f t="shared" ref="H4843:H4848" si="14">TRUNC(TRUNC(F4843,8)*G4843,2)</f>
        <v>0.04</v>
      </c>
    </row>
    <row r="4844" spans="1:8" ht="21" customHeight="1">
      <c r="A4844" s="9" t="s">
        <v>408</v>
      </c>
      <c r="B4844" s="10" t="s">
        <v>409</v>
      </c>
      <c r="C4844" s="11" t="s">
        <v>16</v>
      </c>
      <c r="D4844" s="11"/>
      <c r="E4844" s="9" t="s">
        <v>25</v>
      </c>
      <c r="F4844" s="12">
        <v>0.11840000000000001</v>
      </c>
      <c r="G4844" s="13">
        <v>10.66</v>
      </c>
      <c r="H4844" s="13">
        <f t="shared" si="14"/>
        <v>1.26</v>
      </c>
    </row>
    <row r="4845" spans="1:8" ht="15" customHeight="1">
      <c r="A4845" s="9" t="s">
        <v>21</v>
      </c>
      <c r="B4845" s="10" t="s">
        <v>22</v>
      </c>
      <c r="C4845" s="11" t="s">
        <v>16</v>
      </c>
      <c r="D4845" s="11"/>
      <c r="E4845" s="9" t="s">
        <v>20</v>
      </c>
      <c r="F4845" s="12">
        <v>1.2500000000000001E-2</v>
      </c>
      <c r="G4845" s="13">
        <v>16.07</v>
      </c>
      <c r="H4845" s="13">
        <f t="shared" si="14"/>
        <v>0.2</v>
      </c>
    </row>
    <row r="4846" spans="1:8" ht="21" customHeight="1">
      <c r="A4846" s="9" t="s">
        <v>410</v>
      </c>
      <c r="B4846" s="10" t="s">
        <v>411</v>
      </c>
      <c r="C4846" s="11" t="s">
        <v>16</v>
      </c>
      <c r="D4846" s="11"/>
      <c r="E4846" s="9" t="s">
        <v>25</v>
      </c>
      <c r="F4846" s="12">
        <v>0.14080000000000001</v>
      </c>
      <c r="G4846" s="13">
        <v>3.73</v>
      </c>
      <c r="H4846" s="13">
        <f t="shared" si="14"/>
        <v>0.52</v>
      </c>
    </row>
    <row r="4847" spans="1:8" ht="29.1" customHeight="1">
      <c r="A4847" s="9" t="s">
        <v>412</v>
      </c>
      <c r="B4847" s="10" t="s">
        <v>413</v>
      </c>
      <c r="C4847" s="11" t="s">
        <v>16</v>
      </c>
      <c r="D4847" s="11"/>
      <c r="E4847" s="9" t="s">
        <v>25</v>
      </c>
      <c r="F4847" s="12">
        <v>0.44159999999999999</v>
      </c>
      <c r="G4847" s="13">
        <v>19.149999999999999</v>
      </c>
      <c r="H4847" s="13">
        <f t="shared" si="14"/>
        <v>8.4499999999999993</v>
      </c>
    </row>
    <row r="4848" spans="1:8" ht="21" customHeight="1">
      <c r="A4848" s="9" t="s">
        <v>414</v>
      </c>
      <c r="B4848" s="10" t="s">
        <v>415</v>
      </c>
      <c r="C4848" s="11" t="s">
        <v>16</v>
      </c>
      <c r="D4848" s="11"/>
      <c r="E4848" s="9" t="s">
        <v>10</v>
      </c>
      <c r="F4848" s="12">
        <v>131.81880000000001</v>
      </c>
      <c r="G4848" s="13">
        <v>0.47</v>
      </c>
      <c r="H4848" s="13">
        <f t="shared" si="14"/>
        <v>61.95</v>
      </c>
    </row>
    <row r="4849" spans="1:8" ht="15" customHeight="1">
      <c r="A4849" s="4"/>
      <c r="B4849" s="4"/>
      <c r="C4849" s="4"/>
      <c r="D4849" s="4"/>
      <c r="E4849" s="4"/>
      <c r="F4849" s="14" t="s">
        <v>11</v>
      </c>
      <c r="G4849" s="14"/>
      <c r="H4849" s="15">
        <f>SUM(H4843:H4848)</f>
        <v>72.42</v>
      </c>
    </row>
    <row r="4850" spans="1:8" ht="15" customHeight="1">
      <c r="A4850" s="2" t="s">
        <v>26</v>
      </c>
      <c r="B4850" s="2"/>
      <c r="C4850" s="7" t="s">
        <v>2</v>
      </c>
      <c r="D4850" s="7"/>
      <c r="E4850" s="8" t="s">
        <v>3</v>
      </c>
      <c r="F4850" s="8" t="s">
        <v>4</v>
      </c>
      <c r="G4850" s="8" t="s">
        <v>5</v>
      </c>
      <c r="H4850" s="8" t="s">
        <v>6</v>
      </c>
    </row>
    <row r="4851" spans="1:8" ht="15" customHeight="1">
      <c r="A4851" s="9" t="s">
        <v>416</v>
      </c>
      <c r="B4851" s="10" t="s">
        <v>417</v>
      </c>
      <c r="C4851" s="11" t="s">
        <v>16</v>
      </c>
      <c r="D4851" s="11"/>
      <c r="E4851" s="9" t="s">
        <v>29</v>
      </c>
      <c r="F4851" s="12">
        <v>5.0944000000000003</v>
      </c>
      <c r="G4851" s="13">
        <v>26.5</v>
      </c>
      <c r="H4851" s="13">
        <f>TRUNC(TRUNC(F4851,8)*G4851,2)</f>
        <v>135</v>
      </c>
    </row>
    <row r="4852" spans="1:8" ht="15" customHeight="1">
      <c r="A4852" s="9" t="s">
        <v>30</v>
      </c>
      <c r="B4852" s="10" t="s">
        <v>31</v>
      </c>
      <c r="C4852" s="11" t="s">
        <v>16</v>
      </c>
      <c r="D4852" s="11"/>
      <c r="E4852" s="9" t="s">
        <v>29</v>
      </c>
      <c r="F4852" s="12">
        <v>4.0027999999999997</v>
      </c>
      <c r="G4852" s="13">
        <v>21.05</v>
      </c>
      <c r="H4852" s="13">
        <f>TRUNC(TRUNC(F4852,8)*G4852,2)</f>
        <v>84.25</v>
      </c>
    </row>
    <row r="4853" spans="1:8" ht="18" customHeight="1">
      <c r="A4853" s="4"/>
      <c r="B4853" s="4"/>
      <c r="C4853" s="4"/>
      <c r="D4853" s="4"/>
      <c r="E4853" s="4"/>
      <c r="F4853" s="14" t="s">
        <v>32</v>
      </c>
      <c r="G4853" s="14"/>
      <c r="H4853" s="15">
        <f>SUM(H4851:H4852)</f>
        <v>219.25</v>
      </c>
    </row>
    <row r="4854" spans="1:8" ht="15" customHeight="1">
      <c r="A4854" s="2" t="s">
        <v>33</v>
      </c>
      <c r="B4854" s="2"/>
      <c r="C4854" s="7" t="s">
        <v>2</v>
      </c>
      <c r="D4854" s="7"/>
      <c r="E4854" s="8" t="s">
        <v>3</v>
      </c>
      <c r="F4854" s="8" t="s">
        <v>4</v>
      </c>
      <c r="G4854" s="8" t="s">
        <v>5</v>
      </c>
      <c r="H4854" s="8" t="s">
        <v>6</v>
      </c>
    </row>
    <row r="4855" spans="1:8" ht="29.1" customHeight="1">
      <c r="A4855" s="9" t="s">
        <v>418</v>
      </c>
      <c r="B4855" s="10" t="s">
        <v>419</v>
      </c>
      <c r="C4855" s="11" t="s">
        <v>16</v>
      </c>
      <c r="D4855" s="11"/>
      <c r="E4855" s="9" t="s">
        <v>420</v>
      </c>
      <c r="F4855" s="12">
        <v>0.11559999999999999</v>
      </c>
      <c r="G4855" s="13">
        <v>565.30999999999995</v>
      </c>
      <c r="H4855" s="13">
        <f>TRUNC(TRUNC(F4855,8)*G4855,2)</f>
        <v>65.34</v>
      </c>
    </row>
    <row r="4856" spans="1:8" ht="29.1" customHeight="1">
      <c r="A4856" s="9" t="s">
        <v>421</v>
      </c>
      <c r="B4856" s="10" t="s">
        <v>422</v>
      </c>
      <c r="C4856" s="11" t="s">
        <v>16</v>
      </c>
      <c r="D4856" s="11"/>
      <c r="E4856" s="9" t="s">
        <v>420</v>
      </c>
      <c r="F4856" s="12">
        <v>1.4800000000000001E-2</v>
      </c>
      <c r="G4856" s="13">
        <v>500.33</v>
      </c>
      <c r="H4856" s="13">
        <f>TRUNC(TRUNC(F4856,8)*G4856,2)</f>
        <v>7.4</v>
      </c>
    </row>
    <row r="4857" spans="1:8" ht="29.1" customHeight="1">
      <c r="A4857" s="9" t="s">
        <v>423</v>
      </c>
      <c r="B4857" s="10" t="s">
        <v>424</v>
      </c>
      <c r="C4857" s="11" t="s">
        <v>16</v>
      </c>
      <c r="D4857" s="11"/>
      <c r="E4857" s="9" t="s">
        <v>420</v>
      </c>
      <c r="F4857" s="12">
        <v>7.4399999999999994E-2</v>
      </c>
      <c r="G4857" s="13">
        <v>461.81</v>
      </c>
      <c r="H4857" s="13">
        <f>TRUNC(TRUNC(F4857,8)*G4857,2)</f>
        <v>34.35</v>
      </c>
    </row>
    <row r="4858" spans="1:8" ht="29.1" customHeight="1">
      <c r="A4858" s="9" t="s">
        <v>425</v>
      </c>
      <c r="B4858" s="10" t="s">
        <v>426</v>
      </c>
      <c r="C4858" s="11" t="s">
        <v>16</v>
      </c>
      <c r="D4858" s="11"/>
      <c r="E4858" s="9" t="s">
        <v>420</v>
      </c>
      <c r="F4858" s="12">
        <v>4.48E-2</v>
      </c>
      <c r="G4858" s="13">
        <v>2326.8200000000002</v>
      </c>
      <c r="H4858" s="13">
        <f>TRUNC(TRUNC(F4858,8)*G4858,2)</f>
        <v>104.24</v>
      </c>
    </row>
    <row r="4859" spans="1:8" ht="21" customHeight="1">
      <c r="A4859" s="9" t="s">
        <v>427</v>
      </c>
      <c r="B4859" s="10" t="s">
        <v>428</v>
      </c>
      <c r="C4859" s="11" t="s">
        <v>16</v>
      </c>
      <c r="D4859" s="11"/>
      <c r="E4859" s="9" t="s">
        <v>17</v>
      </c>
      <c r="F4859" s="12">
        <v>0.81</v>
      </c>
      <c r="G4859" s="13">
        <v>6.18</v>
      </c>
      <c r="H4859" s="13">
        <f>TRUNC(TRUNC(F4859,8)*G4859,2)</f>
        <v>5</v>
      </c>
    </row>
    <row r="4860" spans="1:8" ht="15" customHeight="1">
      <c r="A4860" s="4"/>
      <c r="B4860" s="4"/>
      <c r="C4860" s="4"/>
      <c r="D4860" s="4"/>
      <c r="E4860" s="4"/>
      <c r="F4860" s="14" t="s">
        <v>36</v>
      </c>
      <c r="G4860" s="14"/>
      <c r="H4860" s="15">
        <f>SUM(H4855:H4859)</f>
        <v>216.32999999999998</v>
      </c>
    </row>
    <row r="4861" spans="1:8" ht="15" customHeight="1">
      <c r="A4861" s="4"/>
      <c r="B4861" s="4"/>
      <c r="C4861" s="4"/>
      <c r="D4861" s="4"/>
      <c r="E4861" s="4"/>
      <c r="F4861" s="16" t="s">
        <v>12</v>
      </c>
      <c r="G4861" s="16"/>
      <c r="H4861" s="17">
        <f>SUM(H4841,H4849,H4853,H4860)</f>
        <v>510.67</v>
      </c>
    </row>
    <row r="4862" spans="1:8" ht="9.9499999999999993" customHeight="1">
      <c r="A4862" s="4"/>
      <c r="B4862" s="4"/>
      <c r="C4862" s="4"/>
      <c r="D4862" s="4"/>
      <c r="E4862" s="4"/>
      <c r="F4862" s="5"/>
      <c r="G4862" s="5"/>
      <c r="H4862" s="5"/>
    </row>
    <row r="4863" spans="1:8" ht="20.100000000000001" customHeight="1">
      <c r="A4863" s="6" t="s">
        <v>992</v>
      </c>
      <c r="B4863" s="6"/>
      <c r="C4863" s="6"/>
      <c r="D4863" s="6"/>
      <c r="E4863" s="6"/>
      <c r="F4863" s="6"/>
      <c r="G4863" s="6"/>
      <c r="H4863" s="6"/>
    </row>
    <row r="4864" spans="1:8" ht="15" customHeight="1">
      <c r="A4864" s="2" t="s">
        <v>1</v>
      </c>
      <c r="B4864" s="2"/>
      <c r="C4864" s="7" t="s">
        <v>2</v>
      </c>
      <c r="D4864" s="7"/>
      <c r="E4864" s="8" t="s">
        <v>3</v>
      </c>
      <c r="F4864" s="8" t="s">
        <v>4</v>
      </c>
      <c r="G4864" s="8" t="s">
        <v>5</v>
      </c>
      <c r="H4864" s="8" t="s">
        <v>6</v>
      </c>
    </row>
    <row r="4865" spans="1:8" ht="15" customHeight="1">
      <c r="A4865" s="9" t="s">
        <v>390</v>
      </c>
      <c r="B4865" s="10" t="s">
        <v>391</v>
      </c>
      <c r="C4865" s="11" t="s">
        <v>16</v>
      </c>
      <c r="D4865" s="11"/>
      <c r="E4865" s="9" t="s">
        <v>10</v>
      </c>
      <c r="F4865" s="12">
        <v>9.4000000000000004E-3</v>
      </c>
      <c r="G4865" s="13">
        <v>59.63</v>
      </c>
      <c r="H4865" s="13">
        <f>TRUNC(TRUNC(F4865,8)*G4865,2)</f>
        <v>0.56000000000000005</v>
      </c>
    </row>
    <row r="4866" spans="1:8" ht="21" customHeight="1">
      <c r="A4866" s="9" t="s">
        <v>433</v>
      </c>
      <c r="B4866" s="10" t="s">
        <v>434</v>
      </c>
      <c r="C4866" s="11" t="s">
        <v>16</v>
      </c>
      <c r="D4866" s="11"/>
      <c r="E4866" s="9" t="s">
        <v>10</v>
      </c>
      <c r="F4866" s="12">
        <v>1</v>
      </c>
      <c r="G4866" s="13">
        <v>2.04</v>
      </c>
      <c r="H4866" s="13">
        <f>TRUNC(TRUNC(F4866,8)*G4866,2)</f>
        <v>2.04</v>
      </c>
    </row>
    <row r="4867" spans="1:8" ht="15" customHeight="1">
      <c r="A4867" s="9" t="s">
        <v>379</v>
      </c>
      <c r="B4867" s="10" t="s">
        <v>380</v>
      </c>
      <c r="C4867" s="11" t="s">
        <v>16</v>
      </c>
      <c r="D4867" s="11"/>
      <c r="E4867" s="9" t="s">
        <v>10</v>
      </c>
      <c r="F4867" s="12">
        <v>6.6E-3</v>
      </c>
      <c r="G4867" s="13">
        <v>2.4500000000000002</v>
      </c>
      <c r="H4867" s="13">
        <f>TRUNC(TRUNC(F4867,8)*G4867,2)</f>
        <v>0.01</v>
      </c>
    </row>
    <row r="4868" spans="1:8" ht="21" customHeight="1">
      <c r="A4868" s="9" t="s">
        <v>394</v>
      </c>
      <c r="B4868" s="10" t="s">
        <v>395</v>
      </c>
      <c r="C4868" s="11" t="s">
        <v>16</v>
      </c>
      <c r="D4868" s="11"/>
      <c r="E4868" s="9" t="s">
        <v>10</v>
      </c>
      <c r="F4868" s="12">
        <v>1.0999999999999999E-2</v>
      </c>
      <c r="G4868" s="13">
        <v>67.56</v>
      </c>
      <c r="H4868" s="13">
        <f>TRUNC(TRUNC(F4868,8)*G4868,2)</f>
        <v>0.74</v>
      </c>
    </row>
    <row r="4869" spans="1:8" ht="15" customHeight="1">
      <c r="A4869" s="4"/>
      <c r="B4869" s="4"/>
      <c r="C4869" s="4"/>
      <c r="D4869" s="4"/>
      <c r="E4869" s="4"/>
      <c r="F4869" s="14" t="s">
        <v>11</v>
      </c>
      <c r="G4869" s="14"/>
      <c r="H4869" s="15">
        <f>SUM(H4865:H4868)</f>
        <v>3.3499999999999996</v>
      </c>
    </row>
    <row r="4870" spans="1:8" ht="15" customHeight="1">
      <c r="A4870" s="2" t="s">
        <v>26</v>
      </c>
      <c r="B4870" s="2"/>
      <c r="C4870" s="7" t="s">
        <v>2</v>
      </c>
      <c r="D4870" s="7"/>
      <c r="E4870" s="8" t="s">
        <v>3</v>
      </c>
      <c r="F4870" s="8" t="s">
        <v>4</v>
      </c>
      <c r="G4870" s="8" t="s">
        <v>5</v>
      </c>
      <c r="H4870" s="8" t="s">
        <v>6</v>
      </c>
    </row>
    <row r="4871" spans="1:8" ht="21" customHeight="1">
      <c r="A4871" s="9" t="s">
        <v>313</v>
      </c>
      <c r="B4871" s="10" t="s">
        <v>314</v>
      </c>
      <c r="C4871" s="11" t="s">
        <v>16</v>
      </c>
      <c r="D4871" s="11"/>
      <c r="E4871" s="9" t="s">
        <v>29</v>
      </c>
      <c r="F4871" s="12">
        <v>0.1182</v>
      </c>
      <c r="G4871" s="13">
        <v>21.4</v>
      </c>
      <c r="H4871" s="13">
        <f>TRUNC(TRUNC(F4871,8)*G4871,2)</f>
        <v>2.52</v>
      </c>
    </row>
    <row r="4872" spans="1:8" ht="21" customHeight="1">
      <c r="A4872" s="9" t="s">
        <v>315</v>
      </c>
      <c r="B4872" s="10" t="s">
        <v>316</v>
      </c>
      <c r="C4872" s="11" t="s">
        <v>16</v>
      </c>
      <c r="D4872" s="11"/>
      <c r="E4872" s="9" t="s">
        <v>29</v>
      </c>
      <c r="F4872" s="12">
        <v>0.1182</v>
      </c>
      <c r="G4872" s="13">
        <v>25.73</v>
      </c>
      <c r="H4872" s="13">
        <f>TRUNC(TRUNC(F4872,8)*G4872,2)</f>
        <v>3.04</v>
      </c>
    </row>
    <row r="4873" spans="1:8" ht="18" customHeight="1">
      <c r="A4873" s="4"/>
      <c r="B4873" s="4"/>
      <c r="C4873" s="4"/>
      <c r="D4873" s="4"/>
      <c r="E4873" s="4"/>
      <c r="F4873" s="14" t="s">
        <v>32</v>
      </c>
      <c r="G4873" s="14"/>
      <c r="H4873" s="15">
        <f>SUM(H4871:H4872)</f>
        <v>5.5600000000000005</v>
      </c>
    </row>
    <row r="4874" spans="1:8" ht="15" customHeight="1">
      <c r="A4874" s="4"/>
      <c r="B4874" s="4"/>
      <c r="C4874" s="4"/>
      <c r="D4874" s="4"/>
      <c r="E4874" s="4"/>
      <c r="F4874" s="16" t="s">
        <v>12</v>
      </c>
      <c r="G4874" s="16"/>
      <c r="H4874" s="17">
        <f>SUM(H4869,H4873)</f>
        <v>8.91</v>
      </c>
    </row>
    <row r="4875" spans="1:8" ht="9.9499999999999993" customHeight="1">
      <c r="A4875" s="4"/>
      <c r="B4875" s="4"/>
      <c r="C4875" s="4"/>
      <c r="D4875" s="4"/>
      <c r="E4875" s="4"/>
      <c r="F4875" s="5"/>
      <c r="G4875" s="5"/>
      <c r="H4875" s="5"/>
    </row>
    <row r="4876" spans="1:8" ht="20.100000000000001" customHeight="1">
      <c r="A4876" s="6" t="s">
        <v>993</v>
      </c>
      <c r="B4876" s="6"/>
      <c r="C4876" s="6"/>
      <c r="D4876" s="6"/>
      <c r="E4876" s="6"/>
      <c r="F4876" s="6"/>
      <c r="G4876" s="6"/>
      <c r="H4876" s="6"/>
    </row>
    <row r="4877" spans="1:8" ht="15" customHeight="1">
      <c r="A4877" s="2" t="s">
        <v>1</v>
      </c>
      <c r="B4877" s="2"/>
      <c r="C4877" s="7" t="s">
        <v>2</v>
      </c>
      <c r="D4877" s="7"/>
      <c r="E4877" s="8" t="s">
        <v>3</v>
      </c>
      <c r="F4877" s="8" t="s">
        <v>4</v>
      </c>
      <c r="G4877" s="8" t="s">
        <v>5</v>
      </c>
      <c r="H4877" s="8" t="s">
        <v>6</v>
      </c>
    </row>
    <row r="4878" spans="1:8" ht="15" customHeight="1">
      <c r="A4878" s="9" t="s">
        <v>390</v>
      </c>
      <c r="B4878" s="10" t="s">
        <v>391</v>
      </c>
      <c r="C4878" s="11" t="s">
        <v>16</v>
      </c>
      <c r="D4878" s="11"/>
      <c r="E4878" s="9" t="s">
        <v>10</v>
      </c>
      <c r="F4878" s="12">
        <v>1.6500000000000001E-2</v>
      </c>
      <c r="G4878" s="13">
        <v>59.63</v>
      </c>
      <c r="H4878" s="13">
        <f>TRUNC(TRUNC(F4878,8)*G4878,2)</f>
        <v>0.98</v>
      </c>
    </row>
    <row r="4879" spans="1:8" ht="21" customHeight="1">
      <c r="A4879" s="9" t="s">
        <v>436</v>
      </c>
      <c r="B4879" s="10" t="s">
        <v>437</v>
      </c>
      <c r="C4879" s="11" t="s">
        <v>16</v>
      </c>
      <c r="D4879" s="11"/>
      <c r="E4879" s="9" t="s">
        <v>10</v>
      </c>
      <c r="F4879" s="12">
        <v>1</v>
      </c>
      <c r="G4879" s="13">
        <v>6.31</v>
      </c>
      <c r="H4879" s="13">
        <f>TRUNC(TRUNC(F4879,8)*G4879,2)</f>
        <v>6.31</v>
      </c>
    </row>
    <row r="4880" spans="1:8" ht="15" customHeight="1">
      <c r="A4880" s="9" t="s">
        <v>379</v>
      </c>
      <c r="B4880" s="10" t="s">
        <v>380</v>
      </c>
      <c r="C4880" s="11" t="s">
        <v>16</v>
      </c>
      <c r="D4880" s="11"/>
      <c r="E4880" s="9" t="s">
        <v>10</v>
      </c>
      <c r="F4880" s="12">
        <v>1.9E-2</v>
      </c>
      <c r="G4880" s="13">
        <v>2.4500000000000002</v>
      </c>
      <c r="H4880" s="13">
        <f>TRUNC(TRUNC(F4880,8)*G4880,2)</f>
        <v>0.04</v>
      </c>
    </row>
    <row r="4881" spans="1:8" ht="21" customHeight="1">
      <c r="A4881" s="9" t="s">
        <v>394</v>
      </c>
      <c r="B4881" s="10" t="s">
        <v>395</v>
      </c>
      <c r="C4881" s="11" t="s">
        <v>16</v>
      </c>
      <c r="D4881" s="11"/>
      <c r="E4881" s="9" t="s">
        <v>10</v>
      </c>
      <c r="F4881" s="12">
        <v>2.1999999999999999E-2</v>
      </c>
      <c r="G4881" s="13">
        <v>67.56</v>
      </c>
      <c r="H4881" s="13">
        <f>TRUNC(TRUNC(F4881,8)*G4881,2)</f>
        <v>1.48</v>
      </c>
    </row>
    <row r="4882" spans="1:8" ht="15" customHeight="1">
      <c r="A4882" s="4"/>
      <c r="B4882" s="4"/>
      <c r="C4882" s="4"/>
      <c r="D4882" s="4"/>
      <c r="E4882" s="4"/>
      <c r="F4882" s="14" t="s">
        <v>11</v>
      </c>
      <c r="G4882" s="14"/>
      <c r="H4882" s="15">
        <f>SUM(H4878:H4881)</f>
        <v>8.8099999999999987</v>
      </c>
    </row>
    <row r="4883" spans="1:8" ht="15" customHeight="1">
      <c r="A4883" s="2" t="s">
        <v>26</v>
      </c>
      <c r="B4883" s="2"/>
      <c r="C4883" s="7" t="s">
        <v>2</v>
      </c>
      <c r="D4883" s="7"/>
      <c r="E4883" s="8" t="s">
        <v>3</v>
      </c>
      <c r="F4883" s="8" t="s">
        <v>4</v>
      </c>
      <c r="G4883" s="8" t="s">
        <v>5</v>
      </c>
      <c r="H4883" s="8" t="s">
        <v>6</v>
      </c>
    </row>
    <row r="4884" spans="1:8" ht="21" customHeight="1">
      <c r="A4884" s="9" t="s">
        <v>313</v>
      </c>
      <c r="B4884" s="10" t="s">
        <v>314</v>
      </c>
      <c r="C4884" s="11" t="s">
        <v>16</v>
      </c>
      <c r="D4884" s="11"/>
      <c r="E4884" s="9" t="s">
        <v>29</v>
      </c>
      <c r="F4884" s="12">
        <v>0.12709999999999999</v>
      </c>
      <c r="G4884" s="13">
        <v>21.4</v>
      </c>
      <c r="H4884" s="13">
        <f>TRUNC(TRUNC(F4884,8)*G4884,2)</f>
        <v>2.71</v>
      </c>
    </row>
    <row r="4885" spans="1:8" ht="21" customHeight="1">
      <c r="A4885" s="9" t="s">
        <v>315</v>
      </c>
      <c r="B4885" s="10" t="s">
        <v>316</v>
      </c>
      <c r="C4885" s="11" t="s">
        <v>16</v>
      </c>
      <c r="D4885" s="11"/>
      <c r="E4885" s="9" t="s">
        <v>29</v>
      </c>
      <c r="F4885" s="12">
        <v>0.12709999999999999</v>
      </c>
      <c r="G4885" s="13">
        <v>25.73</v>
      </c>
      <c r="H4885" s="13">
        <f>TRUNC(TRUNC(F4885,8)*G4885,2)</f>
        <v>3.27</v>
      </c>
    </row>
    <row r="4886" spans="1:8" ht="18" customHeight="1">
      <c r="A4886" s="4"/>
      <c r="B4886" s="4"/>
      <c r="C4886" s="4"/>
      <c r="D4886" s="4"/>
      <c r="E4886" s="4"/>
      <c r="F4886" s="14" t="s">
        <v>32</v>
      </c>
      <c r="G4886" s="14"/>
      <c r="H4886" s="15">
        <f>SUM(H4884:H4885)</f>
        <v>5.98</v>
      </c>
    </row>
    <row r="4887" spans="1:8" ht="15" customHeight="1">
      <c r="A4887" s="4"/>
      <c r="B4887" s="4"/>
      <c r="C4887" s="4"/>
      <c r="D4887" s="4"/>
      <c r="E4887" s="4"/>
      <c r="F4887" s="16" t="s">
        <v>12</v>
      </c>
      <c r="G4887" s="16"/>
      <c r="H4887" s="17">
        <f>SUM(H4882,H4886)</f>
        <v>14.79</v>
      </c>
    </row>
    <row r="4888" spans="1:8" ht="9.9499999999999993" customHeight="1">
      <c r="A4888" s="4"/>
      <c r="B4888" s="4"/>
      <c r="C4888" s="4"/>
      <c r="D4888" s="4"/>
      <c r="E4888" s="4"/>
      <c r="F4888" s="5"/>
      <c r="G4888" s="5"/>
      <c r="H4888" s="5"/>
    </row>
    <row r="4889" spans="1:8" ht="20.100000000000001" customHeight="1">
      <c r="A4889" s="6" t="s">
        <v>994</v>
      </c>
      <c r="B4889" s="6"/>
      <c r="C4889" s="6"/>
      <c r="D4889" s="6"/>
      <c r="E4889" s="6"/>
      <c r="F4889" s="6"/>
      <c r="G4889" s="6"/>
      <c r="H4889" s="6"/>
    </row>
    <row r="4890" spans="1:8" ht="15" customHeight="1">
      <c r="A4890" s="2" t="s">
        <v>1</v>
      </c>
      <c r="B4890" s="2"/>
      <c r="C4890" s="7" t="s">
        <v>2</v>
      </c>
      <c r="D4890" s="7"/>
      <c r="E4890" s="8" t="s">
        <v>3</v>
      </c>
      <c r="F4890" s="8" t="s">
        <v>4</v>
      </c>
      <c r="G4890" s="8" t="s">
        <v>5</v>
      </c>
      <c r="H4890" s="8" t="s">
        <v>6</v>
      </c>
    </row>
    <row r="4891" spans="1:8" ht="15" customHeight="1">
      <c r="A4891" s="9" t="s">
        <v>390</v>
      </c>
      <c r="B4891" s="10" t="s">
        <v>391</v>
      </c>
      <c r="C4891" s="11" t="s">
        <v>16</v>
      </c>
      <c r="D4891" s="11"/>
      <c r="E4891" s="9" t="s">
        <v>10</v>
      </c>
      <c r="F4891" s="12">
        <v>1.9400000000000001E-2</v>
      </c>
      <c r="G4891" s="13">
        <v>59.63</v>
      </c>
      <c r="H4891" s="13">
        <f>TRUNC(TRUNC(F4891,8)*G4891,2)</f>
        <v>1.1499999999999999</v>
      </c>
    </row>
    <row r="4892" spans="1:8" ht="15" customHeight="1">
      <c r="A4892" s="9" t="s">
        <v>379</v>
      </c>
      <c r="B4892" s="10" t="s">
        <v>380</v>
      </c>
      <c r="C4892" s="11" t="s">
        <v>16</v>
      </c>
      <c r="D4892" s="11"/>
      <c r="E4892" s="9" t="s">
        <v>10</v>
      </c>
      <c r="F4892" s="12">
        <v>2.5600000000000001E-2</v>
      </c>
      <c r="G4892" s="13">
        <v>2.4500000000000002</v>
      </c>
      <c r="H4892" s="13">
        <f>TRUNC(TRUNC(F4892,8)*G4892,2)</f>
        <v>0.06</v>
      </c>
    </row>
    <row r="4893" spans="1:8" ht="21" customHeight="1">
      <c r="A4893" s="9" t="s">
        <v>394</v>
      </c>
      <c r="B4893" s="10" t="s">
        <v>395</v>
      </c>
      <c r="C4893" s="11" t="s">
        <v>16</v>
      </c>
      <c r="D4893" s="11"/>
      <c r="E4893" s="9" t="s">
        <v>10</v>
      </c>
      <c r="F4893" s="12">
        <v>2.4799999999999999E-2</v>
      </c>
      <c r="G4893" s="13">
        <v>67.56</v>
      </c>
      <c r="H4893" s="13">
        <f>TRUNC(TRUNC(F4893,8)*G4893,2)</f>
        <v>1.67</v>
      </c>
    </row>
    <row r="4894" spans="1:8" ht="21" customHeight="1">
      <c r="A4894" s="9" t="s">
        <v>857</v>
      </c>
      <c r="B4894" s="10" t="s">
        <v>858</v>
      </c>
      <c r="C4894" s="11" t="s">
        <v>16</v>
      </c>
      <c r="D4894" s="11"/>
      <c r="E4894" s="9" t="s">
        <v>10</v>
      </c>
      <c r="F4894" s="12">
        <v>1</v>
      </c>
      <c r="G4894" s="13">
        <v>12.46</v>
      </c>
      <c r="H4894" s="13">
        <f>TRUNC(TRUNC(F4894,8)*G4894,2)</f>
        <v>12.46</v>
      </c>
    </row>
    <row r="4895" spans="1:8" ht="15" customHeight="1">
      <c r="A4895" s="4"/>
      <c r="B4895" s="4"/>
      <c r="C4895" s="4"/>
      <c r="D4895" s="4"/>
      <c r="E4895" s="4"/>
      <c r="F4895" s="14" t="s">
        <v>11</v>
      </c>
      <c r="G4895" s="14"/>
      <c r="H4895" s="15">
        <f>SUM(H4891:H4894)</f>
        <v>15.34</v>
      </c>
    </row>
    <row r="4896" spans="1:8" ht="15" customHeight="1">
      <c r="A4896" s="2" t="s">
        <v>26</v>
      </c>
      <c r="B4896" s="2"/>
      <c r="C4896" s="7" t="s">
        <v>2</v>
      </c>
      <c r="D4896" s="7"/>
      <c r="E4896" s="8" t="s">
        <v>3</v>
      </c>
      <c r="F4896" s="8" t="s">
        <v>4</v>
      </c>
      <c r="G4896" s="8" t="s">
        <v>5</v>
      </c>
      <c r="H4896" s="8" t="s">
        <v>6</v>
      </c>
    </row>
    <row r="4897" spans="1:8" ht="21" customHeight="1">
      <c r="A4897" s="9" t="s">
        <v>313</v>
      </c>
      <c r="B4897" s="10" t="s">
        <v>314</v>
      </c>
      <c r="C4897" s="11" t="s">
        <v>16</v>
      </c>
      <c r="D4897" s="11"/>
      <c r="E4897" s="9" t="s">
        <v>29</v>
      </c>
      <c r="F4897" s="12">
        <v>0.1424</v>
      </c>
      <c r="G4897" s="13">
        <v>21.4</v>
      </c>
      <c r="H4897" s="13">
        <f>TRUNC(TRUNC(F4897,8)*G4897,2)</f>
        <v>3.04</v>
      </c>
    </row>
    <row r="4898" spans="1:8" ht="21" customHeight="1">
      <c r="A4898" s="9" t="s">
        <v>315</v>
      </c>
      <c r="B4898" s="10" t="s">
        <v>316</v>
      </c>
      <c r="C4898" s="11" t="s">
        <v>16</v>
      </c>
      <c r="D4898" s="11"/>
      <c r="E4898" s="9" t="s">
        <v>29</v>
      </c>
      <c r="F4898" s="12">
        <v>0.1424</v>
      </c>
      <c r="G4898" s="13">
        <v>25.73</v>
      </c>
      <c r="H4898" s="13">
        <f>TRUNC(TRUNC(F4898,8)*G4898,2)</f>
        <v>3.66</v>
      </c>
    </row>
    <row r="4899" spans="1:8" ht="18" customHeight="1">
      <c r="A4899" s="4"/>
      <c r="B4899" s="4"/>
      <c r="C4899" s="4"/>
      <c r="D4899" s="4"/>
      <c r="E4899" s="4"/>
      <c r="F4899" s="14" t="s">
        <v>32</v>
      </c>
      <c r="G4899" s="14"/>
      <c r="H4899" s="15">
        <f>SUM(H4897:H4898)</f>
        <v>6.7</v>
      </c>
    </row>
    <row r="4900" spans="1:8" ht="15" customHeight="1">
      <c r="A4900" s="4"/>
      <c r="B4900" s="4"/>
      <c r="C4900" s="4"/>
      <c r="D4900" s="4"/>
      <c r="E4900" s="4"/>
      <c r="F4900" s="16" t="s">
        <v>12</v>
      </c>
      <c r="G4900" s="16"/>
      <c r="H4900" s="17">
        <f>SUM(H4895,H4899)</f>
        <v>22.04</v>
      </c>
    </row>
    <row r="4901" spans="1:8" ht="9.9499999999999993" customHeight="1">
      <c r="A4901" s="4"/>
      <c r="B4901" s="4"/>
      <c r="C4901" s="4"/>
      <c r="D4901" s="4"/>
      <c r="E4901" s="4"/>
      <c r="F4901" s="5"/>
      <c r="G4901" s="5"/>
      <c r="H4901" s="5"/>
    </row>
    <row r="4902" spans="1:8" ht="20.100000000000001" customHeight="1">
      <c r="A4902" s="6" t="s">
        <v>995</v>
      </c>
      <c r="B4902" s="6"/>
      <c r="C4902" s="6"/>
      <c r="D4902" s="6"/>
      <c r="E4902" s="6"/>
      <c r="F4902" s="6"/>
      <c r="G4902" s="6"/>
      <c r="H4902" s="6"/>
    </row>
    <row r="4903" spans="1:8" ht="15" customHeight="1">
      <c r="A4903" s="2" t="s">
        <v>1</v>
      </c>
      <c r="B4903" s="2"/>
      <c r="C4903" s="7" t="s">
        <v>2</v>
      </c>
      <c r="D4903" s="7"/>
      <c r="E4903" s="8" t="s">
        <v>3</v>
      </c>
      <c r="F4903" s="8" t="s">
        <v>4</v>
      </c>
      <c r="G4903" s="8" t="s">
        <v>5</v>
      </c>
      <c r="H4903" s="8" t="s">
        <v>6</v>
      </c>
    </row>
    <row r="4904" spans="1:8" ht="15" customHeight="1">
      <c r="A4904" s="9" t="s">
        <v>390</v>
      </c>
      <c r="B4904" s="10" t="s">
        <v>391</v>
      </c>
      <c r="C4904" s="11" t="s">
        <v>16</v>
      </c>
      <c r="D4904" s="11"/>
      <c r="E4904" s="9" t="s">
        <v>10</v>
      </c>
      <c r="F4904" s="12">
        <v>1.41E-2</v>
      </c>
      <c r="G4904" s="13">
        <v>59.63</v>
      </c>
      <c r="H4904" s="13">
        <f>TRUNC(TRUNC(F4904,8)*G4904,2)</f>
        <v>0.84</v>
      </c>
    </row>
    <row r="4905" spans="1:8" ht="15" customHeight="1">
      <c r="A4905" s="9" t="s">
        <v>379</v>
      </c>
      <c r="B4905" s="10" t="s">
        <v>380</v>
      </c>
      <c r="C4905" s="11" t="s">
        <v>16</v>
      </c>
      <c r="D4905" s="11"/>
      <c r="E4905" s="9" t="s">
        <v>10</v>
      </c>
      <c r="F4905" s="12">
        <v>9.9000000000000008E-3</v>
      </c>
      <c r="G4905" s="13">
        <v>2.4500000000000002</v>
      </c>
      <c r="H4905" s="13">
        <f>TRUNC(TRUNC(F4905,8)*G4905,2)</f>
        <v>0.02</v>
      </c>
    </row>
    <row r="4906" spans="1:8" ht="21" customHeight="1">
      <c r="A4906" s="9" t="s">
        <v>394</v>
      </c>
      <c r="B4906" s="10" t="s">
        <v>395</v>
      </c>
      <c r="C4906" s="11" t="s">
        <v>16</v>
      </c>
      <c r="D4906" s="11"/>
      <c r="E4906" s="9" t="s">
        <v>10</v>
      </c>
      <c r="F4906" s="12">
        <v>1.6500000000000001E-2</v>
      </c>
      <c r="G4906" s="13">
        <v>67.56</v>
      </c>
      <c r="H4906" s="13">
        <f>TRUNC(TRUNC(F4906,8)*G4906,2)</f>
        <v>1.1100000000000001</v>
      </c>
    </row>
    <row r="4907" spans="1:8" ht="21" customHeight="1">
      <c r="A4907" s="9" t="s">
        <v>442</v>
      </c>
      <c r="B4907" s="10" t="s">
        <v>443</v>
      </c>
      <c r="C4907" s="11" t="s">
        <v>16</v>
      </c>
      <c r="D4907" s="11"/>
      <c r="E4907" s="9" t="s">
        <v>10</v>
      </c>
      <c r="F4907" s="12">
        <v>1</v>
      </c>
      <c r="G4907" s="13">
        <v>3.18</v>
      </c>
      <c r="H4907" s="13">
        <f>TRUNC(TRUNC(F4907,8)*G4907,2)</f>
        <v>3.18</v>
      </c>
    </row>
    <row r="4908" spans="1:8" ht="15" customHeight="1">
      <c r="A4908" s="4"/>
      <c r="B4908" s="4"/>
      <c r="C4908" s="4"/>
      <c r="D4908" s="4"/>
      <c r="E4908" s="4"/>
      <c r="F4908" s="14" t="s">
        <v>11</v>
      </c>
      <c r="G4908" s="14"/>
      <c r="H4908" s="15">
        <f>SUM(H4904:H4907)</f>
        <v>5.15</v>
      </c>
    </row>
    <row r="4909" spans="1:8" ht="15" customHeight="1">
      <c r="A4909" s="2" t="s">
        <v>26</v>
      </c>
      <c r="B4909" s="2"/>
      <c r="C4909" s="7" t="s">
        <v>2</v>
      </c>
      <c r="D4909" s="7"/>
      <c r="E4909" s="8" t="s">
        <v>3</v>
      </c>
      <c r="F4909" s="8" t="s">
        <v>4</v>
      </c>
      <c r="G4909" s="8" t="s">
        <v>5</v>
      </c>
      <c r="H4909" s="8" t="s">
        <v>6</v>
      </c>
    </row>
    <row r="4910" spans="1:8" ht="21" customHeight="1">
      <c r="A4910" s="9" t="s">
        <v>313</v>
      </c>
      <c r="B4910" s="10" t="s">
        <v>314</v>
      </c>
      <c r="C4910" s="11" t="s">
        <v>16</v>
      </c>
      <c r="D4910" s="11"/>
      <c r="E4910" s="9" t="s">
        <v>29</v>
      </c>
      <c r="F4910" s="12">
        <v>0.15759999999999999</v>
      </c>
      <c r="G4910" s="13">
        <v>21.4</v>
      </c>
      <c r="H4910" s="13">
        <f>TRUNC(TRUNC(F4910,8)*G4910,2)</f>
        <v>3.37</v>
      </c>
    </row>
    <row r="4911" spans="1:8" ht="21" customHeight="1">
      <c r="A4911" s="9" t="s">
        <v>315</v>
      </c>
      <c r="B4911" s="10" t="s">
        <v>316</v>
      </c>
      <c r="C4911" s="11" t="s">
        <v>16</v>
      </c>
      <c r="D4911" s="11"/>
      <c r="E4911" s="9" t="s">
        <v>29</v>
      </c>
      <c r="F4911" s="12">
        <v>0.15759999999999999</v>
      </c>
      <c r="G4911" s="13">
        <v>25.73</v>
      </c>
      <c r="H4911" s="13">
        <f>TRUNC(TRUNC(F4911,8)*G4911,2)</f>
        <v>4.05</v>
      </c>
    </row>
    <row r="4912" spans="1:8" ht="18" customHeight="1">
      <c r="A4912" s="4"/>
      <c r="B4912" s="4"/>
      <c r="C4912" s="4"/>
      <c r="D4912" s="4"/>
      <c r="E4912" s="4"/>
      <c r="F4912" s="14" t="s">
        <v>32</v>
      </c>
      <c r="G4912" s="14"/>
      <c r="H4912" s="15">
        <f>SUM(H4910:H4911)</f>
        <v>7.42</v>
      </c>
    </row>
    <row r="4913" spans="1:8" ht="15" customHeight="1">
      <c r="A4913" s="4"/>
      <c r="B4913" s="4"/>
      <c r="C4913" s="4"/>
      <c r="D4913" s="4"/>
      <c r="E4913" s="4"/>
      <c r="F4913" s="16" t="s">
        <v>12</v>
      </c>
      <c r="G4913" s="16"/>
      <c r="H4913" s="17">
        <f>SUM(H4908,H4912)</f>
        <v>12.57</v>
      </c>
    </row>
    <row r="4914" spans="1:8" ht="9.9499999999999993" customHeight="1">
      <c r="A4914" s="4"/>
      <c r="B4914" s="4"/>
      <c r="C4914" s="4"/>
      <c r="D4914" s="4"/>
      <c r="E4914" s="4"/>
      <c r="F4914" s="5"/>
      <c r="G4914" s="5"/>
      <c r="H4914" s="5"/>
    </row>
    <row r="4915" spans="1:8" ht="20.100000000000001" customHeight="1">
      <c r="A4915" s="6" t="s">
        <v>996</v>
      </c>
      <c r="B4915" s="6"/>
      <c r="C4915" s="6"/>
      <c r="D4915" s="6"/>
      <c r="E4915" s="6"/>
      <c r="F4915" s="6"/>
      <c r="G4915" s="6"/>
      <c r="H4915" s="6"/>
    </row>
    <row r="4916" spans="1:8" ht="15" customHeight="1">
      <c r="A4916" s="2" t="s">
        <v>1</v>
      </c>
      <c r="B4916" s="2"/>
      <c r="C4916" s="7" t="s">
        <v>2</v>
      </c>
      <c r="D4916" s="7"/>
      <c r="E4916" s="8" t="s">
        <v>3</v>
      </c>
      <c r="F4916" s="8" t="s">
        <v>4</v>
      </c>
      <c r="G4916" s="8" t="s">
        <v>5</v>
      </c>
      <c r="H4916" s="8" t="s">
        <v>6</v>
      </c>
    </row>
    <row r="4917" spans="1:8" ht="15" customHeight="1">
      <c r="A4917" s="9" t="s">
        <v>390</v>
      </c>
      <c r="B4917" s="10" t="s">
        <v>391</v>
      </c>
      <c r="C4917" s="11" t="s">
        <v>16</v>
      </c>
      <c r="D4917" s="11"/>
      <c r="E4917" s="9" t="s">
        <v>10</v>
      </c>
      <c r="F4917" s="12">
        <v>2.47E-2</v>
      </c>
      <c r="G4917" s="13">
        <v>59.63</v>
      </c>
      <c r="H4917" s="13">
        <f>TRUNC(TRUNC(F4917,8)*G4917,2)</f>
        <v>1.47</v>
      </c>
    </row>
    <row r="4918" spans="1:8" ht="15" customHeight="1">
      <c r="A4918" s="9" t="s">
        <v>379</v>
      </c>
      <c r="B4918" s="10" t="s">
        <v>380</v>
      </c>
      <c r="C4918" s="11" t="s">
        <v>16</v>
      </c>
      <c r="D4918" s="11"/>
      <c r="E4918" s="9" t="s">
        <v>10</v>
      </c>
      <c r="F4918" s="12">
        <v>2.8500000000000001E-2</v>
      </c>
      <c r="G4918" s="13">
        <v>2.4500000000000002</v>
      </c>
      <c r="H4918" s="13">
        <f>TRUNC(TRUNC(F4918,8)*G4918,2)</f>
        <v>0.06</v>
      </c>
    </row>
    <row r="4919" spans="1:8" ht="21" customHeight="1">
      <c r="A4919" s="9" t="s">
        <v>394</v>
      </c>
      <c r="B4919" s="10" t="s">
        <v>395</v>
      </c>
      <c r="C4919" s="11" t="s">
        <v>16</v>
      </c>
      <c r="D4919" s="11"/>
      <c r="E4919" s="9" t="s">
        <v>10</v>
      </c>
      <c r="F4919" s="12">
        <v>3.3000000000000002E-2</v>
      </c>
      <c r="G4919" s="13">
        <v>67.56</v>
      </c>
      <c r="H4919" s="13">
        <f>TRUNC(TRUNC(F4919,8)*G4919,2)</f>
        <v>2.2200000000000002</v>
      </c>
    </row>
    <row r="4920" spans="1:8" ht="21" customHeight="1">
      <c r="A4920" s="9" t="s">
        <v>861</v>
      </c>
      <c r="B4920" s="10" t="s">
        <v>862</v>
      </c>
      <c r="C4920" s="11" t="s">
        <v>16</v>
      </c>
      <c r="D4920" s="11"/>
      <c r="E4920" s="9" t="s">
        <v>10</v>
      </c>
      <c r="F4920" s="12">
        <v>1</v>
      </c>
      <c r="G4920" s="13">
        <v>8.1300000000000008</v>
      </c>
      <c r="H4920" s="13">
        <f>TRUNC(TRUNC(F4920,8)*G4920,2)</f>
        <v>8.1300000000000008</v>
      </c>
    </row>
    <row r="4921" spans="1:8" ht="15" customHeight="1">
      <c r="A4921" s="4"/>
      <c r="B4921" s="4"/>
      <c r="C4921" s="4"/>
      <c r="D4921" s="4"/>
      <c r="E4921" s="4"/>
      <c r="F4921" s="14" t="s">
        <v>11</v>
      </c>
      <c r="G4921" s="14"/>
      <c r="H4921" s="15">
        <f>SUM(H4917:H4920)</f>
        <v>11.88</v>
      </c>
    </row>
    <row r="4922" spans="1:8" ht="15" customHeight="1">
      <c r="A4922" s="2" t="s">
        <v>26</v>
      </c>
      <c r="B4922" s="2"/>
      <c r="C4922" s="7" t="s">
        <v>2</v>
      </c>
      <c r="D4922" s="7"/>
      <c r="E4922" s="8" t="s">
        <v>3</v>
      </c>
      <c r="F4922" s="8" t="s">
        <v>4</v>
      </c>
      <c r="G4922" s="8" t="s">
        <v>5</v>
      </c>
      <c r="H4922" s="8" t="s">
        <v>6</v>
      </c>
    </row>
    <row r="4923" spans="1:8" ht="21" customHeight="1">
      <c r="A4923" s="9" t="s">
        <v>313</v>
      </c>
      <c r="B4923" s="10" t="s">
        <v>314</v>
      </c>
      <c r="C4923" s="11" t="s">
        <v>16</v>
      </c>
      <c r="D4923" s="11"/>
      <c r="E4923" s="9" t="s">
        <v>29</v>
      </c>
      <c r="F4923" s="12">
        <v>0.1694</v>
      </c>
      <c r="G4923" s="13">
        <v>21.4</v>
      </c>
      <c r="H4923" s="13">
        <f>TRUNC(TRUNC(F4923,8)*G4923,2)</f>
        <v>3.62</v>
      </c>
    </row>
    <row r="4924" spans="1:8" ht="21" customHeight="1">
      <c r="A4924" s="9" t="s">
        <v>315</v>
      </c>
      <c r="B4924" s="10" t="s">
        <v>316</v>
      </c>
      <c r="C4924" s="11" t="s">
        <v>16</v>
      </c>
      <c r="D4924" s="11"/>
      <c r="E4924" s="9" t="s">
        <v>29</v>
      </c>
      <c r="F4924" s="12">
        <v>0.1694</v>
      </c>
      <c r="G4924" s="13">
        <v>25.73</v>
      </c>
      <c r="H4924" s="13">
        <f>TRUNC(TRUNC(F4924,8)*G4924,2)</f>
        <v>4.3499999999999996</v>
      </c>
    </row>
    <row r="4925" spans="1:8" ht="18" customHeight="1">
      <c r="A4925" s="4"/>
      <c r="B4925" s="4"/>
      <c r="C4925" s="4"/>
      <c r="D4925" s="4"/>
      <c r="E4925" s="4"/>
      <c r="F4925" s="14" t="s">
        <v>32</v>
      </c>
      <c r="G4925" s="14"/>
      <c r="H4925" s="15">
        <f>SUM(H4923:H4924)</f>
        <v>7.97</v>
      </c>
    </row>
    <row r="4926" spans="1:8" ht="15" customHeight="1">
      <c r="A4926" s="4"/>
      <c r="B4926" s="4"/>
      <c r="C4926" s="4"/>
      <c r="D4926" s="4"/>
      <c r="E4926" s="4"/>
      <c r="F4926" s="16" t="s">
        <v>12</v>
      </c>
      <c r="G4926" s="16"/>
      <c r="H4926" s="17">
        <f>SUM(H4921,H4925)</f>
        <v>19.850000000000001</v>
      </c>
    </row>
    <row r="4927" spans="1:8" ht="9.9499999999999993" customHeight="1">
      <c r="A4927" s="4"/>
      <c r="B4927" s="4"/>
      <c r="C4927" s="4"/>
      <c r="D4927" s="4"/>
      <c r="E4927" s="4"/>
      <c r="F4927" s="5"/>
      <c r="G4927" s="5"/>
      <c r="H4927" s="5"/>
    </row>
    <row r="4928" spans="1:8" ht="20.100000000000001" customHeight="1">
      <c r="A4928" s="6" t="s">
        <v>997</v>
      </c>
      <c r="B4928" s="6"/>
      <c r="C4928" s="6"/>
      <c r="D4928" s="6"/>
      <c r="E4928" s="6"/>
      <c r="F4928" s="6"/>
      <c r="G4928" s="6"/>
      <c r="H4928" s="6"/>
    </row>
    <row r="4929" spans="1:8" ht="15" customHeight="1">
      <c r="A4929" s="2" t="s">
        <v>1</v>
      </c>
      <c r="B4929" s="2"/>
      <c r="C4929" s="7" t="s">
        <v>2</v>
      </c>
      <c r="D4929" s="7"/>
      <c r="E4929" s="8" t="s">
        <v>3</v>
      </c>
      <c r="F4929" s="8" t="s">
        <v>4</v>
      </c>
      <c r="G4929" s="8" t="s">
        <v>5</v>
      </c>
      <c r="H4929" s="8" t="s">
        <v>6</v>
      </c>
    </row>
    <row r="4930" spans="1:8" ht="21" customHeight="1">
      <c r="A4930" s="9" t="s">
        <v>448</v>
      </c>
      <c r="B4930" s="10" t="s">
        <v>449</v>
      </c>
      <c r="C4930" s="11" t="s">
        <v>16</v>
      </c>
      <c r="D4930" s="11"/>
      <c r="E4930" s="9" t="s">
        <v>25</v>
      </c>
      <c r="F4930" s="12">
        <v>1.0169999999999999</v>
      </c>
      <c r="G4930" s="13">
        <v>5.48</v>
      </c>
      <c r="H4930" s="13">
        <f>TRUNC(TRUNC(F4930,8)*G4930,2)</f>
        <v>5.57</v>
      </c>
    </row>
    <row r="4931" spans="1:8" ht="15" customHeight="1">
      <c r="A4931" s="4"/>
      <c r="B4931" s="4"/>
      <c r="C4931" s="4"/>
      <c r="D4931" s="4"/>
      <c r="E4931" s="4"/>
      <c r="F4931" s="14" t="s">
        <v>11</v>
      </c>
      <c r="G4931" s="14"/>
      <c r="H4931" s="15">
        <f>SUM(H4930:H4930)</f>
        <v>5.57</v>
      </c>
    </row>
    <row r="4932" spans="1:8" ht="15" customHeight="1">
      <c r="A4932" s="2" t="s">
        <v>26</v>
      </c>
      <c r="B4932" s="2"/>
      <c r="C4932" s="7" t="s">
        <v>2</v>
      </c>
      <c r="D4932" s="7"/>
      <c r="E4932" s="8" t="s">
        <v>3</v>
      </c>
      <c r="F4932" s="8" t="s">
        <v>4</v>
      </c>
      <c r="G4932" s="8" t="s">
        <v>5</v>
      </c>
      <c r="H4932" s="8" t="s">
        <v>6</v>
      </c>
    </row>
    <row r="4933" spans="1:8" ht="21" customHeight="1">
      <c r="A4933" s="9" t="s">
        <v>201</v>
      </c>
      <c r="B4933" s="10" t="s">
        <v>202</v>
      </c>
      <c r="C4933" s="11" t="s">
        <v>16</v>
      </c>
      <c r="D4933" s="11"/>
      <c r="E4933" s="9" t="s">
        <v>29</v>
      </c>
      <c r="F4933" s="12">
        <v>0.11899999999999999</v>
      </c>
      <c r="G4933" s="13">
        <v>22.45</v>
      </c>
      <c r="H4933" s="13">
        <f>TRUNC(TRUNC(F4933,8)*G4933,2)</f>
        <v>2.67</v>
      </c>
    </row>
    <row r="4934" spans="1:8" ht="15" customHeight="1">
      <c r="A4934" s="9" t="s">
        <v>203</v>
      </c>
      <c r="B4934" s="10" t="s">
        <v>204</v>
      </c>
      <c r="C4934" s="11" t="s">
        <v>16</v>
      </c>
      <c r="D4934" s="11"/>
      <c r="E4934" s="9" t="s">
        <v>29</v>
      </c>
      <c r="F4934" s="12">
        <v>0.11899999999999999</v>
      </c>
      <c r="G4934" s="13">
        <v>26.88</v>
      </c>
      <c r="H4934" s="13">
        <f>TRUNC(TRUNC(F4934,8)*G4934,2)</f>
        <v>3.19</v>
      </c>
    </row>
    <row r="4935" spans="1:8" ht="18" customHeight="1">
      <c r="A4935" s="4"/>
      <c r="B4935" s="4"/>
      <c r="C4935" s="4"/>
      <c r="D4935" s="4"/>
      <c r="E4935" s="4"/>
      <c r="F4935" s="14" t="s">
        <v>32</v>
      </c>
      <c r="G4935" s="14"/>
      <c r="H4935" s="15">
        <f>SUM(H4933:H4934)</f>
        <v>5.8599999999999994</v>
      </c>
    </row>
    <row r="4936" spans="1:8" ht="15" customHeight="1">
      <c r="A4936" s="4"/>
      <c r="B4936" s="4"/>
      <c r="C4936" s="4"/>
      <c r="D4936" s="4"/>
      <c r="E4936" s="4"/>
      <c r="F4936" s="16" t="s">
        <v>12</v>
      </c>
      <c r="G4936" s="16"/>
      <c r="H4936" s="17">
        <f>SUM(H4931,H4935)</f>
        <v>11.43</v>
      </c>
    </row>
    <row r="4937" spans="1:8" ht="9.9499999999999993" customHeight="1">
      <c r="A4937" s="4"/>
      <c r="B4937" s="4"/>
      <c r="C4937" s="4"/>
      <c r="D4937" s="4"/>
      <c r="E4937" s="4"/>
      <c r="F4937" s="5"/>
      <c r="G4937" s="5"/>
      <c r="H4937" s="5"/>
    </row>
    <row r="4938" spans="1:8" ht="20.100000000000001" customHeight="1">
      <c r="A4938" s="6" t="s">
        <v>998</v>
      </c>
      <c r="B4938" s="6"/>
      <c r="C4938" s="6"/>
      <c r="D4938" s="6"/>
      <c r="E4938" s="6"/>
      <c r="F4938" s="6"/>
      <c r="G4938" s="6"/>
      <c r="H4938" s="6"/>
    </row>
    <row r="4939" spans="1:8" ht="15" customHeight="1">
      <c r="A4939" s="2" t="s">
        <v>1</v>
      </c>
      <c r="B4939" s="2"/>
      <c r="C4939" s="7" t="s">
        <v>2</v>
      </c>
      <c r="D4939" s="7"/>
      <c r="E4939" s="8" t="s">
        <v>3</v>
      </c>
      <c r="F4939" s="8" t="s">
        <v>4</v>
      </c>
      <c r="G4939" s="8" t="s">
        <v>5</v>
      </c>
      <c r="H4939" s="8" t="s">
        <v>6</v>
      </c>
    </row>
    <row r="4940" spans="1:8" ht="15" customHeight="1">
      <c r="A4940" s="9" t="s">
        <v>460</v>
      </c>
      <c r="B4940" s="10" t="s">
        <v>461</v>
      </c>
      <c r="C4940" s="11" t="s">
        <v>16</v>
      </c>
      <c r="D4940" s="11"/>
      <c r="E4940" s="9" t="s">
        <v>25</v>
      </c>
      <c r="F4940" s="12">
        <v>1.1000000000000001</v>
      </c>
      <c r="G4940" s="13">
        <v>20.47</v>
      </c>
      <c r="H4940" s="13">
        <f>ROUND(ROUND(F4940,8)*G4940,2)</f>
        <v>22.52</v>
      </c>
    </row>
    <row r="4941" spans="1:8" ht="15" customHeight="1">
      <c r="A4941" s="4"/>
      <c r="B4941" s="4"/>
      <c r="C4941" s="4"/>
      <c r="D4941" s="4"/>
      <c r="E4941" s="4"/>
      <c r="F4941" s="14" t="s">
        <v>11</v>
      </c>
      <c r="G4941" s="14"/>
      <c r="H4941" s="15">
        <f>SUM(H4940:H4940)</f>
        <v>22.52</v>
      </c>
    </row>
    <row r="4942" spans="1:8" ht="15" customHeight="1">
      <c r="A4942" s="2" t="s">
        <v>26</v>
      </c>
      <c r="B4942" s="2"/>
      <c r="C4942" s="7" t="s">
        <v>2</v>
      </c>
      <c r="D4942" s="7"/>
      <c r="E4942" s="8" t="s">
        <v>3</v>
      </c>
      <c r="F4942" s="8" t="s">
        <v>4</v>
      </c>
      <c r="G4942" s="8" t="s">
        <v>5</v>
      </c>
      <c r="H4942" s="8" t="s">
        <v>6</v>
      </c>
    </row>
    <row r="4943" spans="1:8" ht="21" customHeight="1">
      <c r="A4943" s="9" t="s">
        <v>201</v>
      </c>
      <c r="B4943" s="10" t="s">
        <v>202</v>
      </c>
      <c r="C4943" s="11" t="s">
        <v>16</v>
      </c>
      <c r="D4943" s="11"/>
      <c r="E4943" s="9" t="s">
        <v>29</v>
      </c>
      <c r="F4943" s="12">
        <v>0.129</v>
      </c>
      <c r="G4943" s="13">
        <v>22.45</v>
      </c>
      <c r="H4943" s="13">
        <f>ROUND(ROUND(F4943,8)*G4943,2)</f>
        <v>2.9</v>
      </c>
    </row>
    <row r="4944" spans="1:8" ht="15" customHeight="1">
      <c r="A4944" s="9" t="s">
        <v>203</v>
      </c>
      <c r="B4944" s="10" t="s">
        <v>204</v>
      </c>
      <c r="C4944" s="11" t="s">
        <v>16</v>
      </c>
      <c r="D4944" s="11"/>
      <c r="E4944" s="9" t="s">
        <v>29</v>
      </c>
      <c r="F4944" s="12">
        <v>0.129</v>
      </c>
      <c r="G4944" s="13">
        <v>26.88</v>
      </c>
      <c r="H4944" s="13">
        <f>ROUND(ROUND(F4944,8)*G4944,2)</f>
        <v>3.47</v>
      </c>
    </row>
    <row r="4945" spans="1:8" ht="18" customHeight="1">
      <c r="A4945" s="4"/>
      <c r="B4945" s="4"/>
      <c r="C4945" s="4"/>
      <c r="D4945" s="4"/>
      <c r="E4945" s="4"/>
      <c r="F4945" s="14" t="s">
        <v>32</v>
      </c>
      <c r="G4945" s="14"/>
      <c r="H4945" s="15">
        <f>SUM(H4943:H4944)</f>
        <v>6.37</v>
      </c>
    </row>
    <row r="4946" spans="1:8" ht="15" customHeight="1">
      <c r="A4946" s="18" t="s">
        <v>399</v>
      </c>
      <c r="B4946" s="18"/>
      <c r="C4946" s="18"/>
      <c r="D4946" s="4"/>
      <c r="E4946" s="4"/>
      <c r="F4946" s="16" t="s">
        <v>12</v>
      </c>
      <c r="G4946" s="16"/>
      <c r="H4946" s="17">
        <v>28.89</v>
      </c>
    </row>
    <row r="4947" spans="1:8" ht="9.9499999999999993" customHeight="1">
      <c r="A4947" s="4"/>
      <c r="B4947" s="4"/>
      <c r="C4947" s="4"/>
      <c r="D4947" s="4"/>
      <c r="E4947" s="4"/>
      <c r="F4947" s="5"/>
      <c r="G4947" s="5"/>
      <c r="H4947" s="5"/>
    </row>
    <row r="4948" spans="1:8" ht="20.100000000000001" customHeight="1">
      <c r="A4948" s="6" t="s">
        <v>999</v>
      </c>
      <c r="B4948" s="6"/>
      <c r="C4948" s="6"/>
      <c r="D4948" s="6"/>
      <c r="E4948" s="6"/>
      <c r="F4948" s="6"/>
      <c r="G4948" s="6"/>
      <c r="H4948" s="6"/>
    </row>
    <row r="4949" spans="1:8" ht="15" customHeight="1">
      <c r="A4949" s="2" t="s">
        <v>1</v>
      </c>
      <c r="B4949" s="2"/>
      <c r="C4949" s="7" t="s">
        <v>2</v>
      </c>
      <c r="D4949" s="7"/>
      <c r="E4949" s="8" t="s">
        <v>3</v>
      </c>
      <c r="F4949" s="8" t="s">
        <v>4</v>
      </c>
      <c r="G4949" s="8" t="s">
        <v>5</v>
      </c>
      <c r="H4949" s="8" t="s">
        <v>6</v>
      </c>
    </row>
    <row r="4950" spans="1:8" ht="15" customHeight="1">
      <c r="A4950" s="9" t="s">
        <v>1000</v>
      </c>
      <c r="B4950" s="10" t="s">
        <v>1001</v>
      </c>
      <c r="C4950" s="11" t="s">
        <v>16</v>
      </c>
      <c r="D4950" s="11"/>
      <c r="E4950" s="9" t="s">
        <v>25</v>
      </c>
      <c r="F4950" s="12">
        <v>1.1000000000000001</v>
      </c>
      <c r="G4950" s="13">
        <v>37.46</v>
      </c>
      <c r="H4950" s="13">
        <f>ROUND(ROUND(F4950,8)*G4950,2)</f>
        <v>41.21</v>
      </c>
    </row>
    <row r="4951" spans="1:8" ht="15" customHeight="1">
      <c r="A4951" s="4"/>
      <c r="B4951" s="4"/>
      <c r="C4951" s="4"/>
      <c r="D4951" s="4"/>
      <c r="E4951" s="4"/>
      <c r="F4951" s="14" t="s">
        <v>11</v>
      </c>
      <c r="G4951" s="14"/>
      <c r="H4951" s="15">
        <f>SUM(H4950:H4950)</f>
        <v>41.21</v>
      </c>
    </row>
    <row r="4952" spans="1:8" ht="15" customHeight="1">
      <c r="A4952" s="2" t="s">
        <v>26</v>
      </c>
      <c r="B4952" s="2"/>
      <c r="C4952" s="7" t="s">
        <v>2</v>
      </c>
      <c r="D4952" s="7"/>
      <c r="E4952" s="8" t="s">
        <v>3</v>
      </c>
      <c r="F4952" s="8" t="s">
        <v>4</v>
      </c>
      <c r="G4952" s="8" t="s">
        <v>5</v>
      </c>
      <c r="H4952" s="8" t="s">
        <v>6</v>
      </c>
    </row>
    <row r="4953" spans="1:8" ht="21" customHeight="1">
      <c r="A4953" s="9" t="s">
        <v>201</v>
      </c>
      <c r="B4953" s="10" t="s">
        <v>202</v>
      </c>
      <c r="C4953" s="11" t="s">
        <v>16</v>
      </c>
      <c r="D4953" s="11"/>
      <c r="E4953" s="9" t="s">
        <v>29</v>
      </c>
      <c r="F4953" s="12">
        <v>0.129</v>
      </c>
      <c r="G4953" s="13">
        <v>22.45</v>
      </c>
      <c r="H4953" s="13">
        <f>ROUND(ROUND(F4953,8)*G4953,2)</f>
        <v>2.9</v>
      </c>
    </row>
    <row r="4954" spans="1:8" ht="15" customHeight="1">
      <c r="A4954" s="9" t="s">
        <v>203</v>
      </c>
      <c r="B4954" s="10" t="s">
        <v>204</v>
      </c>
      <c r="C4954" s="11" t="s">
        <v>16</v>
      </c>
      <c r="D4954" s="11"/>
      <c r="E4954" s="9" t="s">
        <v>29</v>
      </c>
      <c r="F4954" s="12">
        <v>0.129</v>
      </c>
      <c r="G4954" s="13">
        <v>26.88</v>
      </c>
      <c r="H4954" s="13">
        <f>ROUND(ROUND(F4954,8)*G4954,2)</f>
        <v>3.47</v>
      </c>
    </row>
    <row r="4955" spans="1:8" ht="18" customHeight="1">
      <c r="A4955" s="4"/>
      <c r="B4955" s="4"/>
      <c r="C4955" s="4"/>
      <c r="D4955" s="4"/>
      <c r="E4955" s="4"/>
      <c r="F4955" s="14" t="s">
        <v>32</v>
      </c>
      <c r="G4955" s="14"/>
      <c r="H4955" s="15">
        <f>SUM(H4953:H4954)</f>
        <v>6.37</v>
      </c>
    </row>
    <row r="4956" spans="1:8" ht="15" customHeight="1">
      <c r="A4956" s="18" t="s">
        <v>399</v>
      </c>
      <c r="B4956" s="18"/>
      <c r="C4956" s="18"/>
      <c r="D4956" s="4"/>
      <c r="E4956" s="4"/>
      <c r="F4956" s="16" t="s">
        <v>12</v>
      </c>
      <c r="G4956" s="16"/>
      <c r="H4956" s="17">
        <v>47.58</v>
      </c>
    </row>
    <row r="4957" spans="1:8" ht="9.9499999999999993" customHeight="1">
      <c r="A4957" s="4"/>
      <c r="B4957" s="4"/>
      <c r="C4957" s="4"/>
      <c r="D4957" s="4"/>
      <c r="E4957" s="4"/>
      <c r="F4957" s="5"/>
      <c r="G4957" s="5"/>
      <c r="H4957" s="5"/>
    </row>
    <row r="4958" spans="1:8" ht="20.100000000000001" customHeight="1">
      <c r="A4958" s="6" t="s">
        <v>1002</v>
      </c>
      <c r="B4958" s="6"/>
      <c r="C4958" s="6"/>
      <c r="D4958" s="6"/>
      <c r="E4958" s="6"/>
      <c r="F4958" s="6"/>
      <c r="G4958" s="6"/>
      <c r="H4958" s="6"/>
    </row>
    <row r="4959" spans="1:8" ht="15" customHeight="1">
      <c r="A4959" s="2" t="s">
        <v>1</v>
      </c>
      <c r="B4959" s="2"/>
      <c r="C4959" s="7" t="s">
        <v>2</v>
      </c>
      <c r="D4959" s="7"/>
      <c r="E4959" s="8" t="s">
        <v>3</v>
      </c>
      <c r="F4959" s="8" t="s">
        <v>4</v>
      </c>
      <c r="G4959" s="8" t="s">
        <v>5</v>
      </c>
      <c r="H4959" s="8" t="s">
        <v>6</v>
      </c>
    </row>
    <row r="4960" spans="1:8" ht="21" customHeight="1">
      <c r="A4960" s="9" t="s">
        <v>467</v>
      </c>
      <c r="B4960" s="10" t="s">
        <v>468</v>
      </c>
      <c r="C4960" s="11" t="s">
        <v>265</v>
      </c>
      <c r="D4960" s="11"/>
      <c r="E4960" s="9" t="s">
        <v>266</v>
      </c>
      <c r="F4960" s="12">
        <v>1</v>
      </c>
      <c r="G4960" s="13">
        <v>249</v>
      </c>
      <c r="H4960" s="13">
        <f>ROUND(ROUND(F4960,8)*G4960,2)</f>
        <v>249</v>
      </c>
    </row>
    <row r="4961" spans="1:8" ht="15" customHeight="1">
      <c r="A4961" s="4"/>
      <c r="B4961" s="4"/>
      <c r="C4961" s="4"/>
      <c r="D4961" s="4"/>
      <c r="E4961" s="4"/>
      <c r="F4961" s="14" t="s">
        <v>11</v>
      </c>
      <c r="G4961" s="14"/>
      <c r="H4961" s="15">
        <f>SUM(H4960:H4960)</f>
        <v>249</v>
      </c>
    </row>
    <row r="4962" spans="1:8" ht="15" customHeight="1">
      <c r="A4962" s="2" t="s">
        <v>26</v>
      </c>
      <c r="B4962" s="2"/>
      <c r="C4962" s="7" t="s">
        <v>2</v>
      </c>
      <c r="D4962" s="7"/>
      <c r="E4962" s="8" t="s">
        <v>3</v>
      </c>
      <c r="F4962" s="8" t="s">
        <v>4</v>
      </c>
      <c r="G4962" s="8" t="s">
        <v>5</v>
      </c>
      <c r="H4962" s="8" t="s">
        <v>6</v>
      </c>
    </row>
    <row r="4963" spans="1:8" ht="15" customHeight="1">
      <c r="A4963" s="9" t="s">
        <v>203</v>
      </c>
      <c r="B4963" s="10" t="s">
        <v>204</v>
      </c>
      <c r="C4963" s="11" t="s">
        <v>16</v>
      </c>
      <c r="D4963" s="11"/>
      <c r="E4963" s="9" t="s">
        <v>29</v>
      </c>
      <c r="F4963" s="12">
        <v>0.4</v>
      </c>
      <c r="G4963" s="13">
        <v>26.88</v>
      </c>
      <c r="H4963" s="13">
        <f>ROUND(ROUND(F4963,8)*G4963,2)</f>
        <v>10.75</v>
      </c>
    </row>
    <row r="4964" spans="1:8" ht="15" customHeight="1">
      <c r="A4964" s="9" t="s">
        <v>30</v>
      </c>
      <c r="B4964" s="10" t="s">
        <v>31</v>
      </c>
      <c r="C4964" s="11" t="s">
        <v>16</v>
      </c>
      <c r="D4964" s="11"/>
      <c r="E4964" s="9" t="s">
        <v>29</v>
      </c>
      <c r="F4964" s="12">
        <v>0.4</v>
      </c>
      <c r="G4964" s="13">
        <v>21.05</v>
      </c>
      <c r="H4964" s="13">
        <f>ROUND(ROUND(F4964,8)*G4964,2)</f>
        <v>8.42</v>
      </c>
    </row>
    <row r="4965" spans="1:8" ht="18" customHeight="1">
      <c r="A4965" s="4"/>
      <c r="B4965" s="4"/>
      <c r="C4965" s="4"/>
      <c r="D4965" s="4"/>
      <c r="E4965" s="4"/>
      <c r="F4965" s="14" t="s">
        <v>32</v>
      </c>
      <c r="G4965" s="14"/>
      <c r="H4965" s="15">
        <f>SUM(H4963:H4964)</f>
        <v>19.170000000000002</v>
      </c>
    </row>
    <row r="4966" spans="1:8" ht="15" customHeight="1">
      <c r="A4966" s="4"/>
      <c r="B4966" s="4"/>
      <c r="C4966" s="4"/>
      <c r="D4966" s="4"/>
      <c r="E4966" s="4"/>
      <c r="F4966" s="16" t="s">
        <v>12</v>
      </c>
      <c r="G4966" s="16"/>
      <c r="H4966" s="17">
        <f>SUM(H4961,H4965)</f>
        <v>268.17</v>
      </c>
    </row>
    <row r="4967" spans="1:8" ht="9.9499999999999993" customHeight="1">
      <c r="A4967" s="4"/>
      <c r="B4967" s="4"/>
      <c r="C4967" s="4"/>
      <c r="D4967" s="4"/>
      <c r="E4967" s="4"/>
      <c r="F4967" s="5"/>
      <c r="G4967" s="5"/>
      <c r="H4967" s="5"/>
    </row>
    <row r="4968" spans="1:8" ht="20.100000000000001" customHeight="1">
      <c r="A4968" s="6" t="s">
        <v>1003</v>
      </c>
      <c r="B4968" s="6"/>
      <c r="C4968" s="6"/>
      <c r="D4968" s="6"/>
      <c r="E4968" s="6"/>
      <c r="F4968" s="6"/>
      <c r="G4968" s="6"/>
      <c r="H4968" s="6"/>
    </row>
    <row r="4969" spans="1:8" ht="15" customHeight="1">
      <c r="A4969" s="2" t="s">
        <v>1</v>
      </c>
      <c r="B4969" s="2"/>
      <c r="C4969" s="7" t="s">
        <v>2</v>
      </c>
      <c r="D4969" s="7"/>
      <c r="E4969" s="8" t="s">
        <v>3</v>
      </c>
      <c r="F4969" s="8" t="s">
        <v>4</v>
      </c>
      <c r="G4969" s="8" t="s">
        <v>5</v>
      </c>
      <c r="H4969" s="8" t="s">
        <v>6</v>
      </c>
    </row>
    <row r="4970" spans="1:8" ht="21" customHeight="1">
      <c r="A4970" s="9" t="s">
        <v>473</v>
      </c>
      <c r="B4970" s="10" t="s">
        <v>474</v>
      </c>
      <c r="C4970" s="11" t="s">
        <v>265</v>
      </c>
      <c r="D4970" s="11"/>
      <c r="E4970" s="9" t="s">
        <v>266</v>
      </c>
      <c r="F4970" s="12">
        <v>1</v>
      </c>
      <c r="G4970" s="13">
        <v>21.5</v>
      </c>
      <c r="H4970" s="13">
        <f>ROUND(ROUND(F4970,8)*G4970,2)</f>
        <v>21.5</v>
      </c>
    </row>
    <row r="4971" spans="1:8" ht="15" customHeight="1">
      <c r="A4971" s="4"/>
      <c r="B4971" s="4"/>
      <c r="C4971" s="4"/>
      <c r="D4971" s="4"/>
      <c r="E4971" s="4"/>
      <c r="F4971" s="14" t="s">
        <v>11</v>
      </c>
      <c r="G4971" s="14"/>
      <c r="H4971" s="15">
        <f>SUM(H4970:H4970)</f>
        <v>21.5</v>
      </c>
    </row>
    <row r="4972" spans="1:8" ht="15" customHeight="1">
      <c r="A4972" s="2" t="s">
        <v>26</v>
      </c>
      <c r="B4972" s="2"/>
      <c r="C4972" s="7" t="s">
        <v>2</v>
      </c>
      <c r="D4972" s="7"/>
      <c r="E4972" s="8" t="s">
        <v>3</v>
      </c>
      <c r="F4972" s="8" t="s">
        <v>4</v>
      </c>
      <c r="G4972" s="8" t="s">
        <v>5</v>
      </c>
      <c r="H4972" s="8" t="s">
        <v>6</v>
      </c>
    </row>
    <row r="4973" spans="1:8" ht="15" customHeight="1">
      <c r="A4973" s="9" t="s">
        <v>203</v>
      </c>
      <c r="B4973" s="10" t="s">
        <v>204</v>
      </c>
      <c r="C4973" s="11" t="s">
        <v>16</v>
      </c>
      <c r="D4973" s="11"/>
      <c r="E4973" s="9" t="s">
        <v>29</v>
      </c>
      <c r="F4973" s="12">
        <v>0.2</v>
      </c>
      <c r="G4973" s="13">
        <v>26.88</v>
      </c>
      <c r="H4973" s="13">
        <f>ROUND(ROUND(F4973,8)*G4973,2)</f>
        <v>5.38</v>
      </c>
    </row>
    <row r="4974" spans="1:8" ht="15" customHeight="1">
      <c r="A4974" s="9" t="s">
        <v>30</v>
      </c>
      <c r="B4974" s="10" t="s">
        <v>31</v>
      </c>
      <c r="C4974" s="11" t="s">
        <v>16</v>
      </c>
      <c r="D4974" s="11"/>
      <c r="E4974" s="9" t="s">
        <v>29</v>
      </c>
      <c r="F4974" s="12">
        <v>0.2</v>
      </c>
      <c r="G4974" s="13">
        <v>21.05</v>
      </c>
      <c r="H4974" s="13">
        <f>ROUND(ROUND(F4974,8)*G4974,2)</f>
        <v>4.21</v>
      </c>
    </row>
    <row r="4975" spans="1:8" ht="18" customHeight="1">
      <c r="A4975" s="4"/>
      <c r="B4975" s="4"/>
      <c r="C4975" s="4"/>
      <c r="D4975" s="4"/>
      <c r="E4975" s="4"/>
      <c r="F4975" s="14" t="s">
        <v>32</v>
      </c>
      <c r="G4975" s="14"/>
      <c r="H4975" s="15">
        <f>SUM(H4973:H4974)</f>
        <v>9.59</v>
      </c>
    </row>
    <row r="4976" spans="1:8" ht="15" customHeight="1">
      <c r="A4976" s="4"/>
      <c r="B4976" s="4"/>
      <c r="C4976" s="4"/>
      <c r="D4976" s="4"/>
      <c r="E4976" s="4"/>
      <c r="F4976" s="16" t="s">
        <v>12</v>
      </c>
      <c r="G4976" s="16"/>
      <c r="H4976" s="17">
        <f>SUM(H4971,H4975)</f>
        <v>31.09</v>
      </c>
    </row>
    <row r="4977" spans="1:8" ht="9.9499999999999993" customHeight="1">
      <c r="A4977" s="4"/>
      <c r="B4977" s="4"/>
      <c r="C4977" s="4"/>
      <c r="D4977" s="4"/>
      <c r="E4977" s="4"/>
      <c r="F4977" s="5"/>
      <c r="G4977" s="5"/>
      <c r="H4977" s="5"/>
    </row>
    <row r="4978" spans="1:8" ht="20.100000000000001" customHeight="1">
      <c r="A4978" s="6" t="s">
        <v>1004</v>
      </c>
      <c r="B4978" s="6"/>
      <c r="C4978" s="6"/>
      <c r="D4978" s="6"/>
      <c r="E4978" s="6"/>
      <c r="F4978" s="6"/>
      <c r="G4978" s="6"/>
      <c r="H4978" s="6"/>
    </row>
    <row r="4979" spans="1:8" ht="15" customHeight="1">
      <c r="A4979" s="2" t="s">
        <v>1</v>
      </c>
      <c r="B4979" s="2"/>
      <c r="C4979" s="7" t="s">
        <v>2</v>
      </c>
      <c r="D4979" s="7"/>
      <c r="E4979" s="8" t="s">
        <v>3</v>
      </c>
      <c r="F4979" s="8" t="s">
        <v>4</v>
      </c>
      <c r="G4979" s="8" t="s">
        <v>5</v>
      </c>
      <c r="H4979" s="8" t="s">
        <v>6</v>
      </c>
    </row>
    <row r="4980" spans="1:8" ht="21" customHeight="1">
      <c r="A4980" s="9" t="s">
        <v>479</v>
      </c>
      <c r="B4980" s="10" t="s">
        <v>480</v>
      </c>
      <c r="C4980" s="11" t="s">
        <v>265</v>
      </c>
      <c r="D4980" s="11"/>
      <c r="E4980" s="9" t="s">
        <v>266</v>
      </c>
      <c r="F4980" s="12">
        <v>1</v>
      </c>
      <c r="G4980" s="13">
        <v>15.9</v>
      </c>
      <c r="H4980" s="13">
        <f>ROUND(ROUND(F4980,8)*G4980,2)</f>
        <v>15.9</v>
      </c>
    </row>
    <row r="4981" spans="1:8" ht="15" customHeight="1">
      <c r="A4981" s="4"/>
      <c r="B4981" s="4"/>
      <c r="C4981" s="4"/>
      <c r="D4981" s="4"/>
      <c r="E4981" s="4"/>
      <c r="F4981" s="14" t="s">
        <v>11</v>
      </c>
      <c r="G4981" s="14"/>
      <c r="H4981" s="15">
        <f>SUM(H4980:H4980)</f>
        <v>15.9</v>
      </c>
    </row>
    <row r="4982" spans="1:8" ht="15" customHeight="1">
      <c r="A4982" s="2" t="s">
        <v>26</v>
      </c>
      <c r="B4982" s="2"/>
      <c r="C4982" s="7" t="s">
        <v>2</v>
      </c>
      <c r="D4982" s="7"/>
      <c r="E4982" s="8" t="s">
        <v>3</v>
      </c>
      <c r="F4982" s="8" t="s">
        <v>4</v>
      </c>
      <c r="G4982" s="8" t="s">
        <v>5</v>
      </c>
      <c r="H4982" s="8" t="s">
        <v>6</v>
      </c>
    </row>
    <row r="4983" spans="1:8" ht="15" customHeight="1">
      <c r="A4983" s="9" t="s">
        <v>203</v>
      </c>
      <c r="B4983" s="10" t="s">
        <v>204</v>
      </c>
      <c r="C4983" s="11" t="s">
        <v>16</v>
      </c>
      <c r="D4983" s="11"/>
      <c r="E4983" s="9" t="s">
        <v>29</v>
      </c>
      <c r="F4983" s="12">
        <v>0.2</v>
      </c>
      <c r="G4983" s="13">
        <v>26.88</v>
      </c>
      <c r="H4983" s="13">
        <f>ROUND(ROUND(F4983,8)*G4983,2)</f>
        <v>5.38</v>
      </c>
    </row>
    <row r="4984" spans="1:8" ht="15" customHeight="1">
      <c r="A4984" s="9" t="s">
        <v>30</v>
      </c>
      <c r="B4984" s="10" t="s">
        <v>31</v>
      </c>
      <c r="C4984" s="11" t="s">
        <v>16</v>
      </c>
      <c r="D4984" s="11"/>
      <c r="E4984" s="9" t="s">
        <v>29</v>
      </c>
      <c r="F4984" s="12">
        <v>0.2</v>
      </c>
      <c r="G4984" s="13">
        <v>21.05</v>
      </c>
      <c r="H4984" s="13">
        <f>ROUND(ROUND(F4984,8)*G4984,2)</f>
        <v>4.21</v>
      </c>
    </row>
    <row r="4985" spans="1:8" ht="18" customHeight="1">
      <c r="A4985" s="4"/>
      <c r="B4985" s="4"/>
      <c r="C4985" s="4"/>
      <c r="D4985" s="4"/>
      <c r="E4985" s="4"/>
      <c r="F4985" s="14" t="s">
        <v>32</v>
      </c>
      <c r="G4985" s="14"/>
      <c r="H4985" s="15">
        <f>SUM(H4983:H4984)</f>
        <v>9.59</v>
      </c>
    </row>
    <row r="4986" spans="1:8" ht="15" customHeight="1">
      <c r="A4986" s="4"/>
      <c r="B4986" s="4"/>
      <c r="C4986" s="4"/>
      <c r="D4986" s="4"/>
      <c r="E4986" s="4"/>
      <c r="F4986" s="16" t="s">
        <v>12</v>
      </c>
      <c r="G4986" s="16"/>
      <c r="H4986" s="17">
        <f>SUM(H4981,H4985)</f>
        <v>25.490000000000002</v>
      </c>
    </row>
    <row r="4987" spans="1:8" ht="9.9499999999999993" customHeight="1">
      <c r="A4987" s="4"/>
      <c r="B4987" s="4"/>
      <c r="C4987" s="4"/>
      <c r="D4987" s="4"/>
      <c r="E4987" s="4"/>
      <c r="F4987" s="5"/>
      <c r="G4987" s="5"/>
      <c r="H4987" s="5"/>
    </row>
    <row r="4988" spans="1:8" ht="20.100000000000001" customHeight="1">
      <c r="A4988" s="6" t="s">
        <v>1005</v>
      </c>
      <c r="B4988" s="6"/>
      <c r="C4988" s="6"/>
      <c r="D4988" s="6"/>
      <c r="E4988" s="6"/>
      <c r="F4988" s="6"/>
      <c r="G4988" s="6"/>
      <c r="H4988" s="6"/>
    </row>
    <row r="4989" spans="1:8" ht="15" customHeight="1">
      <c r="A4989" s="2" t="s">
        <v>1</v>
      </c>
      <c r="B4989" s="2"/>
      <c r="C4989" s="7" t="s">
        <v>2</v>
      </c>
      <c r="D4989" s="7"/>
      <c r="E4989" s="8" t="s">
        <v>3</v>
      </c>
      <c r="F4989" s="8" t="s">
        <v>4</v>
      </c>
      <c r="G4989" s="8" t="s">
        <v>5</v>
      </c>
      <c r="H4989" s="8" t="s">
        <v>6</v>
      </c>
    </row>
    <row r="4990" spans="1:8" ht="21" customHeight="1">
      <c r="A4990" s="9" t="s">
        <v>482</v>
      </c>
      <c r="B4990" s="10" t="s">
        <v>483</v>
      </c>
      <c r="C4990" s="11" t="s">
        <v>265</v>
      </c>
      <c r="D4990" s="11"/>
      <c r="E4990" s="9" t="s">
        <v>266</v>
      </c>
      <c r="F4990" s="12">
        <v>1</v>
      </c>
      <c r="G4990" s="13">
        <v>25.7</v>
      </c>
      <c r="H4990" s="13">
        <f>ROUND(ROUND(F4990,8)*G4990,2)</f>
        <v>25.7</v>
      </c>
    </row>
    <row r="4991" spans="1:8" ht="15" customHeight="1">
      <c r="A4991" s="4"/>
      <c r="B4991" s="4"/>
      <c r="C4991" s="4"/>
      <c r="D4991" s="4"/>
      <c r="E4991" s="4"/>
      <c r="F4991" s="14" t="s">
        <v>11</v>
      </c>
      <c r="G4991" s="14"/>
      <c r="H4991" s="15">
        <f>SUM(H4990:H4990)</f>
        <v>25.7</v>
      </c>
    </row>
    <row r="4992" spans="1:8" ht="15" customHeight="1">
      <c r="A4992" s="2" t="s">
        <v>26</v>
      </c>
      <c r="B4992" s="2"/>
      <c r="C4992" s="7" t="s">
        <v>2</v>
      </c>
      <c r="D4992" s="7"/>
      <c r="E4992" s="8" t="s">
        <v>3</v>
      </c>
      <c r="F4992" s="8" t="s">
        <v>4</v>
      </c>
      <c r="G4992" s="8" t="s">
        <v>5</v>
      </c>
      <c r="H4992" s="8" t="s">
        <v>6</v>
      </c>
    </row>
    <row r="4993" spans="1:8" ht="15" customHeight="1">
      <c r="A4993" s="9" t="s">
        <v>203</v>
      </c>
      <c r="B4993" s="10" t="s">
        <v>204</v>
      </c>
      <c r="C4993" s="11" t="s">
        <v>16</v>
      </c>
      <c r="D4993" s="11"/>
      <c r="E4993" s="9" t="s">
        <v>29</v>
      </c>
      <c r="F4993" s="12">
        <v>0.2</v>
      </c>
      <c r="G4993" s="13">
        <v>26.88</v>
      </c>
      <c r="H4993" s="13">
        <f>ROUND(ROUND(F4993,8)*G4993,2)</f>
        <v>5.38</v>
      </c>
    </row>
    <row r="4994" spans="1:8" ht="15" customHeight="1">
      <c r="A4994" s="9" t="s">
        <v>30</v>
      </c>
      <c r="B4994" s="10" t="s">
        <v>31</v>
      </c>
      <c r="C4994" s="11" t="s">
        <v>16</v>
      </c>
      <c r="D4994" s="11"/>
      <c r="E4994" s="9" t="s">
        <v>29</v>
      </c>
      <c r="F4994" s="12">
        <v>0.2</v>
      </c>
      <c r="G4994" s="13">
        <v>21.05</v>
      </c>
      <c r="H4994" s="13">
        <f>ROUND(ROUND(F4994,8)*G4994,2)</f>
        <v>4.21</v>
      </c>
    </row>
    <row r="4995" spans="1:8" ht="18" customHeight="1">
      <c r="A4995" s="4"/>
      <c r="B4995" s="4"/>
      <c r="C4995" s="4"/>
      <c r="D4995" s="4"/>
      <c r="E4995" s="4"/>
      <c r="F4995" s="14" t="s">
        <v>32</v>
      </c>
      <c r="G4995" s="14"/>
      <c r="H4995" s="15">
        <f>SUM(H4993:H4994)</f>
        <v>9.59</v>
      </c>
    </row>
    <row r="4996" spans="1:8" ht="15" customHeight="1">
      <c r="A4996" s="4"/>
      <c r="B4996" s="4"/>
      <c r="C4996" s="4"/>
      <c r="D4996" s="4"/>
      <c r="E4996" s="4"/>
      <c r="F4996" s="16" t="s">
        <v>12</v>
      </c>
      <c r="G4996" s="16"/>
      <c r="H4996" s="17">
        <f>SUM(H4991,H4995)</f>
        <v>35.29</v>
      </c>
    </row>
    <row r="4997" spans="1:8" ht="9.9499999999999993" customHeight="1">
      <c r="A4997" s="4"/>
      <c r="B4997" s="4"/>
      <c r="C4997" s="4"/>
      <c r="D4997" s="4"/>
      <c r="E4997" s="4"/>
      <c r="F4997" s="5"/>
      <c r="G4997" s="5"/>
      <c r="H4997" s="5"/>
    </row>
    <row r="4998" spans="1:8" ht="20.100000000000001" customHeight="1">
      <c r="A4998" s="6" t="s">
        <v>1006</v>
      </c>
      <c r="B4998" s="6"/>
      <c r="C4998" s="6"/>
      <c r="D4998" s="6"/>
      <c r="E4998" s="6"/>
      <c r="F4998" s="6"/>
      <c r="G4998" s="6"/>
      <c r="H4998" s="6"/>
    </row>
    <row r="4999" spans="1:8" ht="15" customHeight="1">
      <c r="A4999" s="2" t="s">
        <v>1</v>
      </c>
      <c r="B4999" s="2"/>
      <c r="C4999" s="7" t="s">
        <v>2</v>
      </c>
      <c r="D4999" s="7"/>
      <c r="E4999" s="8" t="s">
        <v>3</v>
      </c>
      <c r="F4999" s="8" t="s">
        <v>4</v>
      </c>
      <c r="G4999" s="8" t="s">
        <v>5</v>
      </c>
      <c r="H4999" s="8" t="s">
        <v>6</v>
      </c>
    </row>
    <row r="5000" spans="1:8" ht="15" customHeight="1">
      <c r="A5000" s="9" t="s">
        <v>494</v>
      </c>
      <c r="B5000" s="10" t="s">
        <v>495</v>
      </c>
      <c r="C5000" s="11" t="s">
        <v>265</v>
      </c>
      <c r="D5000" s="11"/>
      <c r="E5000" s="9" t="s">
        <v>266</v>
      </c>
      <c r="F5000" s="12">
        <v>1</v>
      </c>
      <c r="G5000" s="13">
        <v>25.67</v>
      </c>
      <c r="H5000" s="13">
        <f>ROUND(ROUND(F5000,8)*G5000,2)</f>
        <v>25.67</v>
      </c>
    </row>
    <row r="5001" spans="1:8" ht="15" customHeight="1">
      <c r="A5001" s="4"/>
      <c r="B5001" s="4"/>
      <c r="C5001" s="4"/>
      <c r="D5001" s="4"/>
      <c r="E5001" s="4"/>
      <c r="F5001" s="14" t="s">
        <v>11</v>
      </c>
      <c r="G5001" s="14"/>
      <c r="H5001" s="15">
        <f>SUM(H5000:H5000)</f>
        <v>25.67</v>
      </c>
    </row>
    <row r="5002" spans="1:8" ht="15" customHeight="1">
      <c r="A5002" s="2" t="s">
        <v>26</v>
      </c>
      <c r="B5002" s="2"/>
      <c r="C5002" s="7" t="s">
        <v>2</v>
      </c>
      <c r="D5002" s="7"/>
      <c r="E5002" s="8" t="s">
        <v>3</v>
      </c>
      <c r="F5002" s="8" t="s">
        <v>4</v>
      </c>
      <c r="G5002" s="8" t="s">
        <v>5</v>
      </c>
      <c r="H5002" s="8" t="s">
        <v>6</v>
      </c>
    </row>
    <row r="5003" spans="1:8" ht="15" customHeight="1">
      <c r="A5003" s="9" t="s">
        <v>203</v>
      </c>
      <c r="B5003" s="10" t="s">
        <v>204</v>
      </c>
      <c r="C5003" s="11" t="s">
        <v>16</v>
      </c>
      <c r="D5003" s="11"/>
      <c r="E5003" s="9" t="s">
        <v>29</v>
      </c>
      <c r="F5003" s="12">
        <v>0.15</v>
      </c>
      <c r="G5003" s="13">
        <v>26.88</v>
      </c>
      <c r="H5003" s="13">
        <f>ROUND(ROUND(F5003,8)*G5003,2)</f>
        <v>4.03</v>
      </c>
    </row>
    <row r="5004" spans="1:8" ht="15" customHeight="1">
      <c r="A5004" s="9" t="s">
        <v>30</v>
      </c>
      <c r="B5004" s="10" t="s">
        <v>31</v>
      </c>
      <c r="C5004" s="11" t="s">
        <v>16</v>
      </c>
      <c r="D5004" s="11"/>
      <c r="E5004" s="9" t="s">
        <v>29</v>
      </c>
      <c r="F5004" s="12">
        <v>0.15</v>
      </c>
      <c r="G5004" s="13">
        <v>21.05</v>
      </c>
      <c r="H5004" s="13">
        <f>ROUND(ROUND(F5004,8)*G5004,2)</f>
        <v>3.16</v>
      </c>
    </row>
    <row r="5005" spans="1:8" ht="18" customHeight="1">
      <c r="A5005" s="4"/>
      <c r="B5005" s="4"/>
      <c r="C5005" s="4"/>
      <c r="D5005" s="4"/>
      <c r="E5005" s="4"/>
      <c r="F5005" s="14" t="s">
        <v>32</v>
      </c>
      <c r="G5005" s="14"/>
      <c r="H5005" s="15">
        <f>SUM(H5003:H5004)</f>
        <v>7.19</v>
      </c>
    </row>
    <row r="5006" spans="1:8" ht="15" customHeight="1">
      <c r="A5006" s="4"/>
      <c r="B5006" s="4"/>
      <c r="C5006" s="4"/>
      <c r="D5006" s="4"/>
      <c r="E5006" s="4"/>
      <c r="F5006" s="16" t="s">
        <v>12</v>
      </c>
      <c r="G5006" s="16"/>
      <c r="H5006" s="17">
        <f>SUM(H5001,H5005)</f>
        <v>32.86</v>
      </c>
    </row>
    <row r="5007" spans="1:8" ht="9.9499999999999993" customHeight="1">
      <c r="A5007" s="4"/>
      <c r="B5007" s="4"/>
      <c r="C5007" s="4"/>
      <c r="D5007" s="4"/>
      <c r="E5007" s="4"/>
      <c r="F5007" s="5"/>
      <c r="G5007" s="5"/>
      <c r="H5007" s="5"/>
    </row>
    <row r="5008" spans="1:8" ht="20.100000000000001" customHeight="1">
      <c r="A5008" s="6" t="s">
        <v>1007</v>
      </c>
      <c r="B5008" s="6"/>
      <c r="C5008" s="6"/>
      <c r="D5008" s="6"/>
      <c r="E5008" s="6"/>
      <c r="F5008" s="6"/>
      <c r="G5008" s="6"/>
      <c r="H5008" s="6"/>
    </row>
    <row r="5009" spans="1:8" ht="15" customHeight="1">
      <c r="A5009" s="2" t="s">
        <v>1</v>
      </c>
      <c r="B5009" s="2"/>
      <c r="C5009" s="7" t="s">
        <v>2</v>
      </c>
      <c r="D5009" s="7"/>
      <c r="E5009" s="8" t="s">
        <v>3</v>
      </c>
      <c r="F5009" s="8" t="s">
        <v>4</v>
      </c>
      <c r="G5009" s="8" t="s">
        <v>5</v>
      </c>
      <c r="H5009" s="8" t="s">
        <v>6</v>
      </c>
    </row>
    <row r="5010" spans="1:8" ht="29.1" customHeight="1">
      <c r="A5010" s="9" t="s">
        <v>497</v>
      </c>
      <c r="B5010" s="10" t="s">
        <v>498</v>
      </c>
      <c r="C5010" s="11" t="s">
        <v>16</v>
      </c>
      <c r="D5010" s="11"/>
      <c r="E5010" s="9" t="s">
        <v>10</v>
      </c>
      <c r="F5010" s="12">
        <v>2</v>
      </c>
      <c r="G5010" s="13">
        <v>0.33</v>
      </c>
      <c r="H5010" s="13">
        <f>TRUNC(TRUNC(F5010,8)*G5010,2)</f>
        <v>0.66</v>
      </c>
    </row>
    <row r="5011" spans="1:8" ht="15" customHeight="1">
      <c r="A5011" s="9" t="s">
        <v>870</v>
      </c>
      <c r="B5011" s="10" t="s">
        <v>871</v>
      </c>
      <c r="C5011" s="11" t="s">
        <v>16</v>
      </c>
      <c r="D5011" s="11"/>
      <c r="E5011" s="9" t="s">
        <v>10</v>
      </c>
      <c r="F5011" s="12">
        <v>1</v>
      </c>
      <c r="G5011" s="13">
        <v>18.75</v>
      </c>
      <c r="H5011" s="13">
        <f>TRUNC(TRUNC(F5011,8)*G5011,2)</f>
        <v>18.75</v>
      </c>
    </row>
    <row r="5012" spans="1:8" ht="15" customHeight="1">
      <c r="A5012" s="4"/>
      <c r="B5012" s="4"/>
      <c r="C5012" s="4"/>
      <c r="D5012" s="4"/>
      <c r="E5012" s="4"/>
      <c r="F5012" s="14" t="s">
        <v>11</v>
      </c>
      <c r="G5012" s="14"/>
      <c r="H5012" s="15">
        <f>SUM(H5010:H5011)</f>
        <v>19.41</v>
      </c>
    </row>
    <row r="5013" spans="1:8" ht="15" customHeight="1">
      <c r="A5013" s="2" t="s">
        <v>26</v>
      </c>
      <c r="B5013" s="2"/>
      <c r="C5013" s="7" t="s">
        <v>2</v>
      </c>
      <c r="D5013" s="7"/>
      <c r="E5013" s="8" t="s">
        <v>3</v>
      </c>
      <c r="F5013" s="8" t="s">
        <v>4</v>
      </c>
      <c r="G5013" s="8" t="s">
        <v>5</v>
      </c>
      <c r="H5013" s="8" t="s">
        <v>6</v>
      </c>
    </row>
    <row r="5014" spans="1:8" ht="21" customHeight="1">
      <c r="A5014" s="9" t="s">
        <v>201</v>
      </c>
      <c r="B5014" s="10" t="s">
        <v>202</v>
      </c>
      <c r="C5014" s="11" t="s">
        <v>16</v>
      </c>
      <c r="D5014" s="11"/>
      <c r="E5014" s="9" t="s">
        <v>29</v>
      </c>
      <c r="F5014" s="12">
        <v>0.44900000000000001</v>
      </c>
      <c r="G5014" s="13">
        <v>22.45</v>
      </c>
      <c r="H5014" s="13">
        <f>TRUNC(TRUNC(F5014,8)*G5014,2)</f>
        <v>10.08</v>
      </c>
    </row>
    <row r="5015" spans="1:8" ht="15" customHeight="1">
      <c r="A5015" s="9" t="s">
        <v>203</v>
      </c>
      <c r="B5015" s="10" t="s">
        <v>204</v>
      </c>
      <c r="C5015" s="11" t="s">
        <v>16</v>
      </c>
      <c r="D5015" s="11"/>
      <c r="E5015" s="9" t="s">
        <v>29</v>
      </c>
      <c r="F5015" s="12">
        <v>0.44900000000000001</v>
      </c>
      <c r="G5015" s="13">
        <v>26.88</v>
      </c>
      <c r="H5015" s="13">
        <f>TRUNC(TRUNC(F5015,8)*G5015,2)</f>
        <v>12.06</v>
      </c>
    </row>
    <row r="5016" spans="1:8" ht="18" customHeight="1">
      <c r="A5016" s="4"/>
      <c r="B5016" s="4"/>
      <c r="C5016" s="4"/>
      <c r="D5016" s="4"/>
      <c r="E5016" s="4"/>
      <c r="F5016" s="14" t="s">
        <v>32</v>
      </c>
      <c r="G5016" s="14"/>
      <c r="H5016" s="15">
        <f>SUM(H5014:H5015)</f>
        <v>22.14</v>
      </c>
    </row>
    <row r="5017" spans="1:8" ht="15" customHeight="1">
      <c r="A5017" s="4"/>
      <c r="B5017" s="4"/>
      <c r="C5017" s="4"/>
      <c r="D5017" s="4"/>
      <c r="E5017" s="4"/>
      <c r="F5017" s="16" t="s">
        <v>12</v>
      </c>
      <c r="G5017" s="16"/>
      <c r="H5017" s="17">
        <f>SUM(H5012,H5016)</f>
        <v>41.55</v>
      </c>
    </row>
    <row r="5018" spans="1:8" ht="9.9499999999999993" customHeight="1">
      <c r="A5018" s="4"/>
      <c r="B5018" s="4"/>
      <c r="C5018" s="4"/>
      <c r="D5018" s="4"/>
      <c r="E5018" s="4"/>
      <c r="F5018" s="5"/>
      <c r="G5018" s="5"/>
      <c r="H5018" s="5"/>
    </row>
    <row r="5019" spans="1:8" ht="20.100000000000001" customHeight="1">
      <c r="A5019" s="6" t="s">
        <v>1008</v>
      </c>
      <c r="B5019" s="6"/>
      <c r="C5019" s="6"/>
      <c r="D5019" s="6"/>
      <c r="E5019" s="6"/>
      <c r="F5019" s="6"/>
      <c r="G5019" s="6"/>
      <c r="H5019" s="6"/>
    </row>
    <row r="5020" spans="1:8" ht="15" customHeight="1">
      <c r="A5020" s="2" t="s">
        <v>1</v>
      </c>
      <c r="B5020" s="2"/>
      <c r="C5020" s="7" t="s">
        <v>2</v>
      </c>
      <c r="D5020" s="7"/>
      <c r="E5020" s="8" t="s">
        <v>3</v>
      </c>
      <c r="F5020" s="8" t="s">
        <v>4</v>
      </c>
      <c r="G5020" s="8" t="s">
        <v>5</v>
      </c>
      <c r="H5020" s="8" t="s">
        <v>6</v>
      </c>
    </row>
    <row r="5021" spans="1:8" ht="29.1" customHeight="1">
      <c r="A5021" s="9" t="s">
        <v>873</v>
      </c>
      <c r="B5021" s="10" t="s">
        <v>874</v>
      </c>
      <c r="C5021" s="11" t="s">
        <v>265</v>
      </c>
      <c r="D5021" s="11"/>
      <c r="E5021" s="9" t="s">
        <v>266</v>
      </c>
      <c r="F5021" s="12">
        <v>2</v>
      </c>
      <c r="G5021" s="13">
        <v>0.12</v>
      </c>
      <c r="H5021" s="13">
        <f>ROUND(ROUND(F5021,8)*G5021,2)</f>
        <v>0.24</v>
      </c>
    </row>
    <row r="5022" spans="1:8" ht="15" customHeight="1">
      <c r="A5022" s="9" t="s">
        <v>875</v>
      </c>
      <c r="B5022" s="10" t="s">
        <v>876</v>
      </c>
      <c r="C5022" s="11" t="s">
        <v>265</v>
      </c>
      <c r="D5022" s="11"/>
      <c r="E5022" s="9" t="s">
        <v>266</v>
      </c>
      <c r="F5022" s="12">
        <v>1</v>
      </c>
      <c r="G5022" s="13">
        <v>8.1300000000000008</v>
      </c>
      <c r="H5022" s="13">
        <f>ROUND(ROUND(F5022,8)*G5022,2)</f>
        <v>8.1300000000000008</v>
      </c>
    </row>
    <row r="5023" spans="1:8" ht="15" customHeight="1">
      <c r="A5023" s="4"/>
      <c r="B5023" s="4"/>
      <c r="C5023" s="4"/>
      <c r="D5023" s="4"/>
      <c r="E5023" s="4"/>
      <c r="F5023" s="14" t="s">
        <v>11</v>
      </c>
      <c r="G5023" s="14"/>
      <c r="H5023" s="15">
        <f>SUM(H5021:H5022)</f>
        <v>8.370000000000001</v>
      </c>
    </row>
    <row r="5024" spans="1:8" ht="15" customHeight="1">
      <c r="A5024" s="2" t="s">
        <v>26</v>
      </c>
      <c r="B5024" s="2"/>
      <c r="C5024" s="7" t="s">
        <v>2</v>
      </c>
      <c r="D5024" s="7"/>
      <c r="E5024" s="8" t="s">
        <v>3</v>
      </c>
      <c r="F5024" s="8" t="s">
        <v>4</v>
      </c>
      <c r="G5024" s="8" t="s">
        <v>5</v>
      </c>
      <c r="H5024" s="8" t="s">
        <v>6</v>
      </c>
    </row>
    <row r="5025" spans="1:8" ht="21" customHeight="1">
      <c r="A5025" s="9" t="s">
        <v>201</v>
      </c>
      <c r="B5025" s="10" t="s">
        <v>202</v>
      </c>
      <c r="C5025" s="11" t="s">
        <v>16</v>
      </c>
      <c r="D5025" s="11"/>
      <c r="E5025" s="9" t="s">
        <v>29</v>
      </c>
      <c r="F5025" s="12">
        <v>0.44900000000000001</v>
      </c>
      <c r="G5025" s="13">
        <v>22.45</v>
      </c>
      <c r="H5025" s="13">
        <f>ROUND(ROUND(F5025,8)*G5025,2)</f>
        <v>10.08</v>
      </c>
    </row>
    <row r="5026" spans="1:8" ht="15" customHeight="1">
      <c r="A5026" s="9" t="s">
        <v>203</v>
      </c>
      <c r="B5026" s="10" t="s">
        <v>204</v>
      </c>
      <c r="C5026" s="11" t="s">
        <v>16</v>
      </c>
      <c r="D5026" s="11"/>
      <c r="E5026" s="9" t="s">
        <v>29</v>
      </c>
      <c r="F5026" s="12">
        <v>0.44900000000000001</v>
      </c>
      <c r="G5026" s="13">
        <v>26.88</v>
      </c>
      <c r="H5026" s="13">
        <f>ROUND(ROUND(F5026,8)*G5026,2)</f>
        <v>12.07</v>
      </c>
    </row>
    <row r="5027" spans="1:8" ht="18" customHeight="1">
      <c r="A5027" s="4"/>
      <c r="B5027" s="4"/>
      <c r="C5027" s="4"/>
      <c r="D5027" s="4"/>
      <c r="E5027" s="4"/>
      <c r="F5027" s="14" t="s">
        <v>32</v>
      </c>
      <c r="G5027" s="14"/>
      <c r="H5027" s="15">
        <f>SUM(H5025:H5026)</f>
        <v>22.15</v>
      </c>
    </row>
    <row r="5028" spans="1:8" ht="15" customHeight="1">
      <c r="A5028" s="4"/>
      <c r="B5028" s="4"/>
      <c r="C5028" s="4"/>
      <c r="D5028" s="4"/>
      <c r="E5028" s="4"/>
      <c r="F5028" s="16" t="s">
        <v>12</v>
      </c>
      <c r="G5028" s="16"/>
      <c r="H5028" s="17">
        <f>SUM(H5023,H5027)</f>
        <v>30.52</v>
      </c>
    </row>
    <row r="5029" spans="1:8" ht="9.9499999999999993" customHeight="1">
      <c r="A5029" s="4"/>
      <c r="B5029" s="4"/>
      <c r="C5029" s="4"/>
      <c r="D5029" s="4"/>
      <c r="E5029" s="4"/>
      <c r="F5029" s="5"/>
      <c r="G5029" s="5"/>
      <c r="H5029" s="5"/>
    </row>
    <row r="5030" spans="1:8" ht="20.100000000000001" customHeight="1">
      <c r="A5030" s="6" t="s">
        <v>1009</v>
      </c>
      <c r="B5030" s="6"/>
      <c r="C5030" s="6"/>
      <c r="D5030" s="6"/>
      <c r="E5030" s="6"/>
      <c r="F5030" s="6"/>
      <c r="G5030" s="6"/>
      <c r="H5030" s="6"/>
    </row>
    <row r="5031" spans="1:8" ht="15" customHeight="1">
      <c r="A5031" s="2" t="s">
        <v>1</v>
      </c>
      <c r="B5031" s="2"/>
      <c r="C5031" s="7" t="s">
        <v>2</v>
      </c>
      <c r="D5031" s="7"/>
      <c r="E5031" s="8" t="s">
        <v>3</v>
      </c>
      <c r="F5031" s="8" t="s">
        <v>4</v>
      </c>
      <c r="G5031" s="8" t="s">
        <v>5</v>
      </c>
      <c r="H5031" s="8" t="s">
        <v>6</v>
      </c>
    </row>
    <row r="5032" spans="1:8" ht="29.1" customHeight="1">
      <c r="A5032" s="9" t="s">
        <v>497</v>
      </c>
      <c r="B5032" s="10" t="s">
        <v>498</v>
      </c>
      <c r="C5032" s="11" t="s">
        <v>16</v>
      </c>
      <c r="D5032" s="11"/>
      <c r="E5032" s="9" t="s">
        <v>10</v>
      </c>
      <c r="F5032" s="12">
        <v>2</v>
      </c>
      <c r="G5032" s="13">
        <v>0.33</v>
      </c>
      <c r="H5032" s="13">
        <f>ROUND(ROUND(F5032,8)*G5032,2)</f>
        <v>0.66</v>
      </c>
    </row>
    <row r="5033" spans="1:8" ht="21" customHeight="1">
      <c r="A5033" s="9" t="s">
        <v>508</v>
      </c>
      <c r="B5033" s="10" t="s">
        <v>509</v>
      </c>
      <c r="C5033" s="11" t="s">
        <v>265</v>
      </c>
      <c r="D5033" s="11"/>
      <c r="E5033" s="9" t="s">
        <v>266</v>
      </c>
      <c r="F5033" s="12">
        <v>1</v>
      </c>
      <c r="G5033" s="13">
        <v>76.38</v>
      </c>
      <c r="H5033" s="13">
        <f>ROUND(ROUND(F5033,8)*G5033,2)</f>
        <v>76.38</v>
      </c>
    </row>
    <row r="5034" spans="1:8" ht="15" customHeight="1">
      <c r="A5034" s="4"/>
      <c r="B5034" s="4"/>
      <c r="C5034" s="4"/>
      <c r="D5034" s="4"/>
      <c r="E5034" s="4"/>
      <c r="F5034" s="14" t="s">
        <v>11</v>
      </c>
      <c r="G5034" s="14"/>
      <c r="H5034" s="15">
        <f>SUM(H5032:H5033)</f>
        <v>77.039999999999992</v>
      </c>
    </row>
    <row r="5035" spans="1:8" ht="15" customHeight="1">
      <c r="A5035" s="2" t="s">
        <v>26</v>
      </c>
      <c r="B5035" s="2"/>
      <c r="C5035" s="7" t="s">
        <v>2</v>
      </c>
      <c r="D5035" s="7"/>
      <c r="E5035" s="8" t="s">
        <v>3</v>
      </c>
      <c r="F5035" s="8" t="s">
        <v>4</v>
      </c>
      <c r="G5035" s="8" t="s">
        <v>5</v>
      </c>
      <c r="H5035" s="8" t="s">
        <v>6</v>
      </c>
    </row>
    <row r="5036" spans="1:8" ht="21" customHeight="1">
      <c r="A5036" s="9" t="s">
        <v>201</v>
      </c>
      <c r="B5036" s="10" t="s">
        <v>202</v>
      </c>
      <c r="C5036" s="11" t="s">
        <v>16</v>
      </c>
      <c r="D5036" s="11"/>
      <c r="E5036" s="9" t="s">
        <v>29</v>
      </c>
      <c r="F5036" s="12">
        <v>0.44900000000000001</v>
      </c>
      <c r="G5036" s="13">
        <v>22.45</v>
      </c>
      <c r="H5036" s="13">
        <f>ROUND(ROUND(F5036,8)*G5036,2)</f>
        <v>10.08</v>
      </c>
    </row>
    <row r="5037" spans="1:8" ht="15" customHeight="1">
      <c r="A5037" s="9" t="s">
        <v>203</v>
      </c>
      <c r="B5037" s="10" t="s">
        <v>204</v>
      </c>
      <c r="C5037" s="11" t="s">
        <v>16</v>
      </c>
      <c r="D5037" s="11"/>
      <c r="E5037" s="9" t="s">
        <v>29</v>
      </c>
      <c r="F5037" s="12">
        <v>0.44900000000000001</v>
      </c>
      <c r="G5037" s="13">
        <v>26.88</v>
      </c>
      <c r="H5037" s="13">
        <f>ROUND(ROUND(F5037,8)*G5037,2)</f>
        <v>12.07</v>
      </c>
    </row>
    <row r="5038" spans="1:8" ht="18" customHeight="1">
      <c r="A5038" s="4"/>
      <c r="B5038" s="4"/>
      <c r="C5038" s="4"/>
      <c r="D5038" s="4"/>
      <c r="E5038" s="4"/>
      <c r="F5038" s="14" t="s">
        <v>32</v>
      </c>
      <c r="G5038" s="14"/>
      <c r="H5038" s="15">
        <f>SUM(H5036:H5037)</f>
        <v>22.15</v>
      </c>
    </row>
    <row r="5039" spans="1:8" ht="15" customHeight="1">
      <c r="A5039" s="18" t="s">
        <v>399</v>
      </c>
      <c r="B5039" s="18"/>
      <c r="C5039" s="18"/>
      <c r="D5039" s="4"/>
      <c r="E5039" s="4"/>
      <c r="F5039" s="16" t="s">
        <v>12</v>
      </c>
      <c r="G5039" s="16"/>
      <c r="H5039" s="17">
        <v>99.19</v>
      </c>
    </row>
    <row r="5040" spans="1:8" ht="9.9499999999999993" customHeight="1">
      <c r="A5040" s="4"/>
      <c r="B5040" s="4"/>
      <c r="C5040" s="4"/>
      <c r="D5040" s="4"/>
      <c r="E5040" s="4"/>
      <c r="F5040" s="5"/>
      <c r="G5040" s="5"/>
      <c r="H5040" s="5"/>
    </row>
    <row r="5041" spans="1:8" ht="20.100000000000001" customHeight="1">
      <c r="A5041" s="6" t="s">
        <v>1010</v>
      </c>
      <c r="B5041" s="6"/>
      <c r="C5041" s="6"/>
      <c r="D5041" s="6"/>
      <c r="E5041" s="6"/>
      <c r="F5041" s="6"/>
      <c r="G5041" s="6"/>
      <c r="H5041" s="6"/>
    </row>
    <row r="5042" spans="1:8" ht="15" customHeight="1">
      <c r="A5042" s="2" t="s">
        <v>1</v>
      </c>
      <c r="B5042" s="2"/>
      <c r="C5042" s="7" t="s">
        <v>2</v>
      </c>
      <c r="D5042" s="7"/>
      <c r="E5042" s="8" t="s">
        <v>3</v>
      </c>
      <c r="F5042" s="8" t="s">
        <v>4</v>
      </c>
      <c r="G5042" s="8" t="s">
        <v>5</v>
      </c>
      <c r="H5042" s="8" t="s">
        <v>6</v>
      </c>
    </row>
    <row r="5043" spans="1:8" ht="29.1" customHeight="1">
      <c r="A5043" s="9" t="s">
        <v>511</v>
      </c>
      <c r="B5043" s="10" t="s">
        <v>512</v>
      </c>
      <c r="C5043" s="11" t="s">
        <v>16</v>
      </c>
      <c r="D5043" s="11"/>
      <c r="E5043" s="9" t="s">
        <v>25</v>
      </c>
      <c r="F5043" s="12">
        <v>1.2434000000000001</v>
      </c>
      <c r="G5043" s="13">
        <v>2.12</v>
      </c>
      <c r="H5043" s="13">
        <f>TRUNC(TRUNC(F5043,8)*G5043,2)</f>
        <v>2.63</v>
      </c>
    </row>
    <row r="5044" spans="1:8" ht="21" customHeight="1">
      <c r="A5044" s="9" t="s">
        <v>513</v>
      </c>
      <c r="B5044" s="10" t="s">
        <v>514</v>
      </c>
      <c r="C5044" s="11" t="s">
        <v>16</v>
      </c>
      <c r="D5044" s="11"/>
      <c r="E5044" s="9" t="s">
        <v>10</v>
      </c>
      <c r="F5044" s="12">
        <v>9.4000000000000004E-3</v>
      </c>
      <c r="G5044" s="13">
        <v>6.59</v>
      </c>
      <c r="H5044" s="13">
        <f>TRUNC(TRUNC(F5044,8)*G5044,2)</f>
        <v>0.06</v>
      </c>
    </row>
    <row r="5045" spans="1:8" ht="15" customHeight="1">
      <c r="A5045" s="4"/>
      <c r="B5045" s="4"/>
      <c r="C5045" s="4"/>
      <c r="D5045" s="4"/>
      <c r="E5045" s="4"/>
      <c r="F5045" s="14" t="s">
        <v>11</v>
      </c>
      <c r="G5045" s="14"/>
      <c r="H5045" s="15">
        <f>SUM(H5043:H5044)</f>
        <v>2.69</v>
      </c>
    </row>
    <row r="5046" spans="1:8" ht="15" customHeight="1">
      <c r="A5046" s="2" t="s">
        <v>26</v>
      </c>
      <c r="B5046" s="2"/>
      <c r="C5046" s="7" t="s">
        <v>2</v>
      </c>
      <c r="D5046" s="7"/>
      <c r="E5046" s="8" t="s">
        <v>3</v>
      </c>
      <c r="F5046" s="8" t="s">
        <v>4</v>
      </c>
      <c r="G5046" s="8" t="s">
        <v>5</v>
      </c>
      <c r="H5046" s="8" t="s">
        <v>6</v>
      </c>
    </row>
    <row r="5047" spans="1:8" ht="21" customHeight="1">
      <c r="A5047" s="9" t="s">
        <v>201</v>
      </c>
      <c r="B5047" s="10" t="s">
        <v>202</v>
      </c>
      <c r="C5047" s="11" t="s">
        <v>16</v>
      </c>
      <c r="D5047" s="11"/>
      <c r="E5047" s="9" t="s">
        <v>29</v>
      </c>
      <c r="F5047" s="12">
        <v>2.9000000000000001E-2</v>
      </c>
      <c r="G5047" s="13">
        <v>22.45</v>
      </c>
      <c r="H5047" s="13">
        <f>TRUNC(TRUNC(F5047,8)*G5047,2)</f>
        <v>0.65</v>
      </c>
    </row>
    <row r="5048" spans="1:8" ht="15" customHeight="1">
      <c r="A5048" s="9" t="s">
        <v>203</v>
      </c>
      <c r="B5048" s="10" t="s">
        <v>204</v>
      </c>
      <c r="C5048" s="11" t="s">
        <v>16</v>
      </c>
      <c r="D5048" s="11"/>
      <c r="E5048" s="9" t="s">
        <v>29</v>
      </c>
      <c r="F5048" s="12">
        <v>2.9000000000000001E-2</v>
      </c>
      <c r="G5048" s="13">
        <v>26.88</v>
      </c>
      <c r="H5048" s="13">
        <f>TRUNC(TRUNC(F5048,8)*G5048,2)</f>
        <v>0.77</v>
      </c>
    </row>
    <row r="5049" spans="1:8" ht="18" customHeight="1">
      <c r="A5049" s="4"/>
      <c r="B5049" s="4"/>
      <c r="C5049" s="4"/>
      <c r="D5049" s="4"/>
      <c r="E5049" s="4"/>
      <c r="F5049" s="14" t="s">
        <v>32</v>
      </c>
      <c r="G5049" s="14"/>
      <c r="H5049" s="15">
        <f>SUM(H5047:H5048)</f>
        <v>1.42</v>
      </c>
    </row>
    <row r="5050" spans="1:8" ht="15" customHeight="1">
      <c r="A5050" s="4"/>
      <c r="B5050" s="4"/>
      <c r="C5050" s="4"/>
      <c r="D5050" s="4"/>
      <c r="E5050" s="4"/>
      <c r="F5050" s="16" t="s">
        <v>12</v>
      </c>
      <c r="G5050" s="16"/>
      <c r="H5050" s="17">
        <f>SUM(H5045,H5049)</f>
        <v>4.1099999999999994</v>
      </c>
    </row>
    <row r="5051" spans="1:8" ht="9.9499999999999993" customHeight="1">
      <c r="A5051" s="4"/>
      <c r="B5051" s="4"/>
      <c r="C5051" s="4"/>
      <c r="D5051" s="4"/>
      <c r="E5051" s="4"/>
      <c r="F5051" s="5"/>
      <c r="G5051" s="5"/>
      <c r="H5051" s="5"/>
    </row>
    <row r="5052" spans="1:8" ht="20.100000000000001" customHeight="1">
      <c r="A5052" s="6" t="s">
        <v>1011</v>
      </c>
      <c r="B5052" s="6"/>
      <c r="C5052" s="6"/>
      <c r="D5052" s="6"/>
      <c r="E5052" s="6"/>
      <c r="F5052" s="6"/>
      <c r="G5052" s="6"/>
      <c r="H5052" s="6"/>
    </row>
    <row r="5053" spans="1:8" ht="15" customHeight="1">
      <c r="A5053" s="2" t="s">
        <v>1</v>
      </c>
      <c r="B5053" s="2"/>
      <c r="C5053" s="7" t="s">
        <v>2</v>
      </c>
      <c r="D5053" s="7"/>
      <c r="E5053" s="8" t="s">
        <v>3</v>
      </c>
      <c r="F5053" s="8" t="s">
        <v>4</v>
      </c>
      <c r="G5053" s="8" t="s">
        <v>5</v>
      </c>
      <c r="H5053" s="8" t="s">
        <v>6</v>
      </c>
    </row>
    <row r="5054" spans="1:8" ht="29.1" customHeight="1">
      <c r="A5054" s="9" t="s">
        <v>885</v>
      </c>
      <c r="B5054" s="10" t="s">
        <v>886</v>
      </c>
      <c r="C5054" s="11" t="s">
        <v>16</v>
      </c>
      <c r="D5054" s="11"/>
      <c r="E5054" s="9" t="s">
        <v>25</v>
      </c>
      <c r="F5054" s="12">
        <v>1.2434000000000001</v>
      </c>
      <c r="G5054" s="13">
        <v>3.52</v>
      </c>
      <c r="H5054" s="13">
        <f>TRUNC(TRUNC(F5054,8)*G5054,2)</f>
        <v>4.37</v>
      </c>
    </row>
    <row r="5055" spans="1:8" ht="21" customHeight="1">
      <c r="A5055" s="9" t="s">
        <v>513</v>
      </c>
      <c r="B5055" s="10" t="s">
        <v>514</v>
      </c>
      <c r="C5055" s="11" t="s">
        <v>16</v>
      </c>
      <c r="D5055" s="11"/>
      <c r="E5055" s="9" t="s">
        <v>10</v>
      </c>
      <c r="F5055" s="12">
        <v>9.4000000000000004E-3</v>
      </c>
      <c r="G5055" s="13">
        <v>6.59</v>
      </c>
      <c r="H5055" s="13">
        <f>TRUNC(TRUNC(F5055,8)*G5055,2)</f>
        <v>0.06</v>
      </c>
    </row>
    <row r="5056" spans="1:8" ht="15" customHeight="1">
      <c r="A5056" s="4"/>
      <c r="B5056" s="4"/>
      <c r="C5056" s="4"/>
      <c r="D5056" s="4"/>
      <c r="E5056" s="4"/>
      <c r="F5056" s="14" t="s">
        <v>11</v>
      </c>
      <c r="G5056" s="14"/>
      <c r="H5056" s="15">
        <f>SUM(H5054:H5055)</f>
        <v>4.43</v>
      </c>
    </row>
    <row r="5057" spans="1:8" ht="15" customHeight="1">
      <c r="A5057" s="2" t="s">
        <v>26</v>
      </c>
      <c r="B5057" s="2"/>
      <c r="C5057" s="7" t="s">
        <v>2</v>
      </c>
      <c r="D5057" s="7"/>
      <c r="E5057" s="8" t="s">
        <v>3</v>
      </c>
      <c r="F5057" s="8" t="s">
        <v>4</v>
      </c>
      <c r="G5057" s="8" t="s">
        <v>5</v>
      </c>
      <c r="H5057" s="8" t="s">
        <v>6</v>
      </c>
    </row>
    <row r="5058" spans="1:8" ht="21" customHeight="1">
      <c r="A5058" s="9" t="s">
        <v>201</v>
      </c>
      <c r="B5058" s="10" t="s">
        <v>202</v>
      </c>
      <c r="C5058" s="11" t="s">
        <v>16</v>
      </c>
      <c r="D5058" s="11"/>
      <c r="E5058" s="9" t="s">
        <v>29</v>
      </c>
      <c r="F5058" s="12">
        <v>3.9E-2</v>
      </c>
      <c r="G5058" s="13">
        <v>22.45</v>
      </c>
      <c r="H5058" s="13">
        <f>TRUNC(TRUNC(F5058,8)*G5058,2)</f>
        <v>0.87</v>
      </c>
    </row>
    <row r="5059" spans="1:8" ht="15" customHeight="1">
      <c r="A5059" s="9" t="s">
        <v>203</v>
      </c>
      <c r="B5059" s="10" t="s">
        <v>204</v>
      </c>
      <c r="C5059" s="11" t="s">
        <v>16</v>
      </c>
      <c r="D5059" s="11"/>
      <c r="E5059" s="9" t="s">
        <v>29</v>
      </c>
      <c r="F5059" s="12">
        <v>3.9E-2</v>
      </c>
      <c r="G5059" s="13">
        <v>26.88</v>
      </c>
      <c r="H5059" s="13">
        <f>TRUNC(TRUNC(F5059,8)*G5059,2)</f>
        <v>1.04</v>
      </c>
    </row>
    <row r="5060" spans="1:8" ht="18" customHeight="1">
      <c r="A5060" s="4"/>
      <c r="B5060" s="4"/>
      <c r="C5060" s="4"/>
      <c r="D5060" s="4"/>
      <c r="E5060" s="4"/>
      <c r="F5060" s="14" t="s">
        <v>32</v>
      </c>
      <c r="G5060" s="14"/>
      <c r="H5060" s="15">
        <f>SUM(H5058:H5059)</f>
        <v>1.9100000000000001</v>
      </c>
    </row>
    <row r="5061" spans="1:8" ht="15" customHeight="1">
      <c r="A5061" s="4"/>
      <c r="B5061" s="4"/>
      <c r="C5061" s="4"/>
      <c r="D5061" s="4"/>
      <c r="E5061" s="4"/>
      <c r="F5061" s="16" t="s">
        <v>12</v>
      </c>
      <c r="G5061" s="16"/>
      <c r="H5061" s="17">
        <f>SUM(H5056,H5060)</f>
        <v>6.34</v>
      </c>
    </row>
    <row r="5062" spans="1:8" ht="9.9499999999999993" customHeight="1">
      <c r="A5062" s="4"/>
      <c r="B5062" s="4"/>
      <c r="C5062" s="4"/>
      <c r="D5062" s="4"/>
      <c r="E5062" s="4"/>
      <c r="F5062" s="5"/>
      <c r="G5062" s="5"/>
      <c r="H5062" s="5"/>
    </row>
    <row r="5063" spans="1:8" ht="20.100000000000001" customHeight="1">
      <c r="A5063" s="6" t="s">
        <v>1012</v>
      </c>
      <c r="B5063" s="6"/>
      <c r="C5063" s="6"/>
      <c r="D5063" s="6"/>
      <c r="E5063" s="6"/>
      <c r="F5063" s="6"/>
      <c r="G5063" s="6"/>
      <c r="H5063" s="6"/>
    </row>
    <row r="5064" spans="1:8" ht="15" customHeight="1">
      <c r="A5064" s="2" t="s">
        <v>1</v>
      </c>
      <c r="B5064" s="2"/>
      <c r="C5064" s="7" t="s">
        <v>2</v>
      </c>
      <c r="D5064" s="7"/>
      <c r="E5064" s="8" t="s">
        <v>3</v>
      </c>
      <c r="F5064" s="8" t="s">
        <v>4</v>
      </c>
      <c r="G5064" s="8" t="s">
        <v>5</v>
      </c>
      <c r="H5064" s="8" t="s">
        <v>6</v>
      </c>
    </row>
    <row r="5065" spans="1:8" ht="29.1" customHeight="1">
      <c r="A5065" s="9" t="s">
        <v>1013</v>
      </c>
      <c r="B5065" s="10" t="s">
        <v>1014</v>
      </c>
      <c r="C5065" s="11" t="s">
        <v>16</v>
      </c>
      <c r="D5065" s="11"/>
      <c r="E5065" s="9" t="s">
        <v>25</v>
      </c>
      <c r="F5065" s="12">
        <v>1.2434000000000001</v>
      </c>
      <c r="G5065" s="13">
        <v>5.0599999999999996</v>
      </c>
      <c r="H5065" s="13">
        <f>TRUNC(TRUNC(F5065,8)*G5065,2)</f>
        <v>6.29</v>
      </c>
    </row>
    <row r="5066" spans="1:8" ht="21" customHeight="1">
      <c r="A5066" s="9" t="s">
        <v>513</v>
      </c>
      <c r="B5066" s="10" t="s">
        <v>514</v>
      </c>
      <c r="C5066" s="11" t="s">
        <v>16</v>
      </c>
      <c r="D5066" s="11"/>
      <c r="E5066" s="9" t="s">
        <v>10</v>
      </c>
      <c r="F5066" s="12">
        <v>9.4000000000000004E-3</v>
      </c>
      <c r="G5066" s="13">
        <v>6.59</v>
      </c>
      <c r="H5066" s="13">
        <f>TRUNC(TRUNC(F5066,8)*G5066,2)</f>
        <v>0.06</v>
      </c>
    </row>
    <row r="5067" spans="1:8" ht="15" customHeight="1">
      <c r="A5067" s="4"/>
      <c r="B5067" s="4"/>
      <c r="C5067" s="4"/>
      <c r="D5067" s="4"/>
      <c r="E5067" s="4"/>
      <c r="F5067" s="14" t="s">
        <v>11</v>
      </c>
      <c r="G5067" s="14"/>
      <c r="H5067" s="15">
        <f>SUM(H5065:H5066)</f>
        <v>6.35</v>
      </c>
    </row>
    <row r="5068" spans="1:8" ht="15" customHeight="1">
      <c r="A5068" s="2" t="s">
        <v>26</v>
      </c>
      <c r="B5068" s="2"/>
      <c r="C5068" s="7" t="s">
        <v>2</v>
      </c>
      <c r="D5068" s="7"/>
      <c r="E5068" s="8" t="s">
        <v>3</v>
      </c>
      <c r="F5068" s="8" t="s">
        <v>4</v>
      </c>
      <c r="G5068" s="8" t="s">
        <v>5</v>
      </c>
      <c r="H5068" s="8" t="s">
        <v>6</v>
      </c>
    </row>
    <row r="5069" spans="1:8" ht="21" customHeight="1">
      <c r="A5069" s="9" t="s">
        <v>201</v>
      </c>
      <c r="B5069" s="10" t="s">
        <v>202</v>
      </c>
      <c r="C5069" s="11" t="s">
        <v>16</v>
      </c>
      <c r="D5069" s="11"/>
      <c r="E5069" s="9" t="s">
        <v>29</v>
      </c>
      <c r="F5069" s="12">
        <v>5.0999999999999997E-2</v>
      </c>
      <c r="G5069" s="13">
        <v>22.45</v>
      </c>
      <c r="H5069" s="13">
        <f>TRUNC(TRUNC(F5069,8)*G5069,2)</f>
        <v>1.1399999999999999</v>
      </c>
    </row>
    <row r="5070" spans="1:8" ht="15" customHeight="1">
      <c r="A5070" s="9" t="s">
        <v>203</v>
      </c>
      <c r="B5070" s="10" t="s">
        <v>204</v>
      </c>
      <c r="C5070" s="11" t="s">
        <v>16</v>
      </c>
      <c r="D5070" s="11"/>
      <c r="E5070" s="9" t="s">
        <v>29</v>
      </c>
      <c r="F5070" s="12">
        <v>5.0999999999999997E-2</v>
      </c>
      <c r="G5070" s="13">
        <v>26.88</v>
      </c>
      <c r="H5070" s="13">
        <f>TRUNC(TRUNC(F5070,8)*G5070,2)</f>
        <v>1.37</v>
      </c>
    </row>
    <row r="5071" spans="1:8" ht="18" customHeight="1">
      <c r="A5071" s="4"/>
      <c r="B5071" s="4"/>
      <c r="C5071" s="4"/>
      <c r="D5071" s="4"/>
      <c r="E5071" s="4"/>
      <c r="F5071" s="14" t="s">
        <v>32</v>
      </c>
      <c r="G5071" s="14"/>
      <c r="H5071" s="15">
        <f>SUM(H5069:H5070)</f>
        <v>2.5099999999999998</v>
      </c>
    </row>
    <row r="5072" spans="1:8" ht="15" customHeight="1">
      <c r="A5072" s="4"/>
      <c r="B5072" s="4"/>
      <c r="C5072" s="4"/>
      <c r="D5072" s="4"/>
      <c r="E5072" s="4"/>
      <c r="F5072" s="16" t="s">
        <v>12</v>
      </c>
      <c r="G5072" s="16"/>
      <c r="H5072" s="17">
        <f>SUM(H5067,H5071)</f>
        <v>8.86</v>
      </c>
    </row>
    <row r="5073" spans="1:8" ht="9.9499999999999993" customHeight="1">
      <c r="A5073" s="4"/>
      <c r="B5073" s="4"/>
      <c r="C5073" s="4"/>
      <c r="D5073" s="4"/>
      <c r="E5073" s="4"/>
      <c r="F5073" s="5"/>
      <c r="G5073" s="5"/>
      <c r="H5073" s="5"/>
    </row>
    <row r="5074" spans="1:8" ht="20.100000000000001" customHeight="1">
      <c r="A5074" s="6" t="s">
        <v>1015</v>
      </c>
      <c r="B5074" s="6"/>
      <c r="C5074" s="6"/>
      <c r="D5074" s="6"/>
      <c r="E5074" s="6"/>
      <c r="F5074" s="6"/>
      <c r="G5074" s="6"/>
      <c r="H5074" s="6"/>
    </row>
    <row r="5075" spans="1:8" ht="15" customHeight="1">
      <c r="A5075" s="2" t="s">
        <v>1</v>
      </c>
      <c r="B5075" s="2"/>
      <c r="C5075" s="7" t="s">
        <v>2</v>
      </c>
      <c r="D5075" s="7"/>
      <c r="E5075" s="8" t="s">
        <v>3</v>
      </c>
      <c r="F5075" s="8" t="s">
        <v>4</v>
      </c>
      <c r="G5075" s="8" t="s">
        <v>5</v>
      </c>
      <c r="H5075" s="8" t="s">
        <v>6</v>
      </c>
    </row>
    <row r="5076" spans="1:8" ht="38.1" customHeight="1">
      <c r="A5076" s="9" t="s">
        <v>519</v>
      </c>
      <c r="B5076" s="10" t="s">
        <v>520</v>
      </c>
      <c r="C5076" s="11" t="s">
        <v>16</v>
      </c>
      <c r="D5076" s="11"/>
      <c r="E5076" s="9" t="s">
        <v>25</v>
      </c>
      <c r="F5076" s="12">
        <v>1.2434000000000001</v>
      </c>
      <c r="G5076" s="13">
        <v>14.68</v>
      </c>
      <c r="H5076" s="13">
        <f>TRUNC(TRUNC(F5076,8)*G5076,2)</f>
        <v>18.25</v>
      </c>
    </row>
    <row r="5077" spans="1:8" ht="21" customHeight="1">
      <c r="A5077" s="9" t="s">
        <v>513</v>
      </c>
      <c r="B5077" s="10" t="s">
        <v>514</v>
      </c>
      <c r="C5077" s="11" t="s">
        <v>16</v>
      </c>
      <c r="D5077" s="11"/>
      <c r="E5077" s="9" t="s">
        <v>10</v>
      </c>
      <c r="F5077" s="12">
        <v>9.4000000000000004E-3</v>
      </c>
      <c r="G5077" s="13">
        <v>6.59</v>
      </c>
      <c r="H5077" s="13">
        <f>TRUNC(TRUNC(F5077,8)*G5077,2)</f>
        <v>0.06</v>
      </c>
    </row>
    <row r="5078" spans="1:8" ht="15" customHeight="1">
      <c r="A5078" s="4"/>
      <c r="B5078" s="4"/>
      <c r="C5078" s="4"/>
      <c r="D5078" s="4"/>
      <c r="E5078" s="4"/>
      <c r="F5078" s="14" t="s">
        <v>11</v>
      </c>
      <c r="G5078" s="14"/>
      <c r="H5078" s="15">
        <f>SUM(H5076:H5077)</f>
        <v>18.309999999999999</v>
      </c>
    </row>
    <row r="5079" spans="1:8" ht="15" customHeight="1">
      <c r="A5079" s="2" t="s">
        <v>26</v>
      </c>
      <c r="B5079" s="2"/>
      <c r="C5079" s="7" t="s">
        <v>2</v>
      </c>
      <c r="D5079" s="7"/>
      <c r="E5079" s="8" t="s">
        <v>3</v>
      </c>
      <c r="F5079" s="8" t="s">
        <v>4</v>
      </c>
      <c r="G5079" s="8" t="s">
        <v>5</v>
      </c>
      <c r="H5079" s="8" t="s">
        <v>6</v>
      </c>
    </row>
    <row r="5080" spans="1:8" ht="21" customHeight="1">
      <c r="A5080" s="9" t="s">
        <v>201</v>
      </c>
      <c r="B5080" s="10" t="s">
        <v>202</v>
      </c>
      <c r="C5080" s="11" t="s">
        <v>16</v>
      </c>
      <c r="D5080" s="11"/>
      <c r="E5080" s="9" t="s">
        <v>29</v>
      </c>
      <c r="F5080" s="12">
        <v>0.114</v>
      </c>
      <c r="G5080" s="13">
        <v>22.45</v>
      </c>
      <c r="H5080" s="13">
        <f>TRUNC(TRUNC(F5080,8)*G5080,2)</f>
        <v>2.5499999999999998</v>
      </c>
    </row>
    <row r="5081" spans="1:8" ht="15" customHeight="1">
      <c r="A5081" s="9" t="s">
        <v>203</v>
      </c>
      <c r="B5081" s="10" t="s">
        <v>204</v>
      </c>
      <c r="C5081" s="11" t="s">
        <v>16</v>
      </c>
      <c r="D5081" s="11"/>
      <c r="E5081" s="9" t="s">
        <v>29</v>
      </c>
      <c r="F5081" s="12">
        <v>0.114</v>
      </c>
      <c r="G5081" s="13">
        <v>26.88</v>
      </c>
      <c r="H5081" s="13">
        <f>TRUNC(TRUNC(F5081,8)*G5081,2)</f>
        <v>3.06</v>
      </c>
    </row>
    <row r="5082" spans="1:8" ht="18" customHeight="1">
      <c r="A5082" s="4"/>
      <c r="B5082" s="4"/>
      <c r="C5082" s="4"/>
      <c r="D5082" s="4"/>
      <c r="E5082" s="4"/>
      <c r="F5082" s="14" t="s">
        <v>32</v>
      </c>
      <c r="G5082" s="14"/>
      <c r="H5082" s="15">
        <f>SUM(H5080:H5081)</f>
        <v>5.6099999999999994</v>
      </c>
    </row>
    <row r="5083" spans="1:8" ht="15" customHeight="1">
      <c r="A5083" s="4"/>
      <c r="B5083" s="4"/>
      <c r="C5083" s="4"/>
      <c r="D5083" s="4"/>
      <c r="E5083" s="4"/>
      <c r="F5083" s="16" t="s">
        <v>12</v>
      </c>
      <c r="G5083" s="16"/>
      <c r="H5083" s="17">
        <f>SUM(H5078,H5082)</f>
        <v>23.919999999999998</v>
      </c>
    </row>
    <row r="5084" spans="1:8" ht="9.9499999999999993" customHeight="1">
      <c r="A5084" s="4"/>
      <c r="B5084" s="4"/>
      <c r="C5084" s="4"/>
      <c r="D5084" s="4"/>
      <c r="E5084" s="4"/>
      <c r="F5084" s="5"/>
      <c r="G5084" s="5"/>
      <c r="H5084" s="5"/>
    </row>
    <row r="5085" spans="1:8" ht="20.100000000000001" customHeight="1">
      <c r="A5085" s="6" t="s">
        <v>1016</v>
      </c>
      <c r="B5085" s="6"/>
      <c r="C5085" s="6"/>
      <c r="D5085" s="6"/>
      <c r="E5085" s="6"/>
      <c r="F5085" s="6"/>
      <c r="G5085" s="6"/>
      <c r="H5085" s="6"/>
    </row>
    <row r="5086" spans="1:8" ht="15" customHeight="1">
      <c r="A5086" s="2" t="s">
        <v>1</v>
      </c>
      <c r="B5086" s="2"/>
      <c r="C5086" s="7" t="s">
        <v>2</v>
      </c>
      <c r="D5086" s="7"/>
      <c r="E5086" s="8" t="s">
        <v>3</v>
      </c>
      <c r="F5086" s="8" t="s">
        <v>4</v>
      </c>
      <c r="G5086" s="8" t="s">
        <v>5</v>
      </c>
      <c r="H5086" s="8" t="s">
        <v>6</v>
      </c>
    </row>
    <row r="5087" spans="1:8" ht="38.1" customHeight="1">
      <c r="A5087" s="9" t="s">
        <v>522</v>
      </c>
      <c r="B5087" s="10" t="s">
        <v>523</v>
      </c>
      <c r="C5087" s="11" t="s">
        <v>16</v>
      </c>
      <c r="D5087" s="11"/>
      <c r="E5087" s="9" t="s">
        <v>25</v>
      </c>
      <c r="F5087" s="12">
        <v>1.0269999999999999</v>
      </c>
      <c r="G5087" s="13">
        <v>22.77</v>
      </c>
      <c r="H5087" s="13">
        <f>TRUNC(TRUNC(F5087,8)*G5087,2)</f>
        <v>23.38</v>
      </c>
    </row>
    <row r="5088" spans="1:8" ht="21" customHeight="1">
      <c r="A5088" s="9" t="s">
        <v>513</v>
      </c>
      <c r="B5088" s="10" t="s">
        <v>514</v>
      </c>
      <c r="C5088" s="11" t="s">
        <v>16</v>
      </c>
      <c r="D5088" s="11"/>
      <c r="E5088" s="9" t="s">
        <v>10</v>
      </c>
      <c r="F5088" s="12">
        <v>0.01</v>
      </c>
      <c r="G5088" s="13">
        <v>6.59</v>
      </c>
      <c r="H5088" s="13">
        <f>TRUNC(TRUNC(F5088,8)*G5088,2)</f>
        <v>0.06</v>
      </c>
    </row>
    <row r="5089" spans="1:8" ht="15" customHeight="1">
      <c r="A5089" s="4"/>
      <c r="B5089" s="4"/>
      <c r="C5089" s="4"/>
      <c r="D5089" s="4"/>
      <c r="E5089" s="4"/>
      <c r="F5089" s="14" t="s">
        <v>11</v>
      </c>
      <c r="G5089" s="14"/>
      <c r="H5089" s="15">
        <f>SUM(H5087:H5088)</f>
        <v>23.439999999999998</v>
      </c>
    </row>
    <row r="5090" spans="1:8" ht="15" customHeight="1">
      <c r="A5090" s="2" t="s">
        <v>26</v>
      </c>
      <c r="B5090" s="2"/>
      <c r="C5090" s="7" t="s">
        <v>2</v>
      </c>
      <c r="D5090" s="7"/>
      <c r="E5090" s="8" t="s">
        <v>3</v>
      </c>
      <c r="F5090" s="8" t="s">
        <v>4</v>
      </c>
      <c r="G5090" s="8" t="s">
        <v>5</v>
      </c>
      <c r="H5090" s="8" t="s">
        <v>6</v>
      </c>
    </row>
    <row r="5091" spans="1:8" ht="21" customHeight="1">
      <c r="A5091" s="9" t="s">
        <v>201</v>
      </c>
      <c r="B5091" s="10" t="s">
        <v>202</v>
      </c>
      <c r="C5091" s="11" t="s">
        <v>16</v>
      </c>
      <c r="D5091" s="11"/>
      <c r="E5091" s="9" t="s">
        <v>29</v>
      </c>
      <c r="F5091" s="12">
        <v>1.1900000000000001E-2</v>
      </c>
      <c r="G5091" s="13">
        <v>22.45</v>
      </c>
      <c r="H5091" s="13">
        <f>TRUNC(TRUNC(F5091,8)*G5091,2)</f>
        <v>0.26</v>
      </c>
    </row>
    <row r="5092" spans="1:8" ht="15" customHeight="1">
      <c r="A5092" s="9" t="s">
        <v>203</v>
      </c>
      <c r="B5092" s="10" t="s">
        <v>204</v>
      </c>
      <c r="C5092" s="11" t="s">
        <v>16</v>
      </c>
      <c r="D5092" s="11"/>
      <c r="E5092" s="9" t="s">
        <v>29</v>
      </c>
      <c r="F5092" s="12">
        <v>1.1900000000000001E-2</v>
      </c>
      <c r="G5092" s="13">
        <v>26.88</v>
      </c>
      <c r="H5092" s="13">
        <f>TRUNC(TRUNC(F5092,8)*G5092,2)</f>
        <v>0.31</v>
      </c>
    </row>
    <row r="5093" spans="1:8" ht="18" customHeight="1">
      <c r="A5093" s="4"/>
      <c r="B5093" s="4"/>
      <c r="C5093" s="4"/>
      <c r="D5093" s="4"/>
      <c r="E5093" s="4"/>
      <c r="F5093" s="14" t="s">
        <v>32</v>
      </c>
      <c r="G5093" s="14"/>
      <c r="H5093" s="15">
        <f>SUM(H5091:H5092)</f>
        <v>0.57000000000000006</v>
      </c>
    </row>
    <row r="5094" spans="1:8" ht="15" customHeight="1">
      <c r="A5094" s="4"/>
      <c r="B5094" s="4"/>
      <c r="C5094" s="4"/>
      <c r="D5094" s="4"/>
      <c r="E5094" s="4"/>
      <c r="F5094" s="16" t="s">
        <v>12</v>
      </c>
      <c r="G5094" s="16"/>
      <c r="H5094" s="17">
        <f>SUM(H5089,H5093)</f>
        <v>24.009999999999998</v>
      </c>
    </row>
    <row r="5095" spans="1:8" ht="9.9499999999999993" customHeight="1">
      <c r="A5095" s="4"/>
      <c r="B5095" s="4"/>
      <c r="C5095" s="4"/>
      <c r="D5095" s="4"/>
      <c r="E5095" s="4"/>
      <c r="F5095" s="5"/>
      <c r="G5095" s="5"/>
      <c r="H5095" s="5"/>
    </row>
    <row r="5096" spans="1:8" ht="20.100000000000001" customHeight="1">
      <c r="A5096" s="6" t="s">
        <v>1017</v>
      </c>
      <c r="B5096" s="6"/>
      <c r="C5096" s="6"/>
      <c r="D5096" s="6"/>
      <c r="E5096" s="6"/>
      <c r="F5096" s="6"/>
      <c r="G5096" s="6"/>
      <c r="H5096" s="6"/>
    </row>
    <row r="5097" spans="1:8" ht="15" customHeight="1">
      <c r="A5097" s="2" t="s">
        <v>1</v>
      </c>
      <c r="B5097" s="2"/>
      <c r="C5097" s="7" t="s">
        <v>2</v>
      </c>
      <c r="D5097" s="7"/>
      <c r="E5097" s="8" t="s">
        <v>3</v>
      </c>
      <c r="F5097" s="8" t="s">
        <v>4</v>
      </c>
      <c r="G5097" s="8" t="s">
        <v>5</v>
      </c>
      <c r="H5097" s="8" t="s">
        <v>6</v>
      </c>
    </row>
    <row r="5098" spans="1:8" ht="38.1" customHeight="1">
      <c r="A5098" s="9" t="s">
        <v>525</v>
      </c>
      <c r="B5098" s="10" t="s">
        <v>526</v>
      </c>
      <c r="C5098" s="11" t="s">
        <v>16</v>
      </c>
      <c r="D5098" s="11"/>
      <c r="E5098" s="9" t="s">
        <v>25</v>
      </c>
      <c r="F5098" s="12">
        <v>1.0149999999999999</v>
      </c>
      <c r="G5098" s="13">
        <v>32.17</v>
      </c>
      <c r="H5098" s="13">
        <f>TRUNC(TRUNC(F5098,8)*G5098,2)</f>
        <v>32.65</v>
      </c>
    </row>
    <row r="5099" spans="1:8" ht="21" customHeight="1">
      <c r="A5099" s="9" t="s">
        <v>513</v>
      </c>
      <c r="B5099" s="10" t="s">
        <v>514</v>
      </c>
      <c r="C5099" s="11" t="s">
        <v>16</v>
      </c>
      <c r="D5099" s="11"/>
      <c r="E5099" s="9" t="s">
        <v>10</v>
      </c>
      <c r="F5099" s="12">
        <v>8.9999999999999993E-3</v>
      </c>
      <c r="G5099" s="13">
        <v>6.59</v>
      </c>
      <c r="H5099" s="13">
        <f>TRUNC(TRUNC(F5099,8)*G5099,2)</f>
        <v>0.05</v>
      </c>
    </row>
    <row r="5100" spans="1:8" ht="15" customHeight="1">
      <c r="A5100" s="4"/>
      <c r="B5100" s="4"/>
      <c r="C5100" s="4"/>
      <c r="D5100" s="4"/>
      <c r="E5100" s="4"/>
      <c r="F5100" s="14" t="s">
        <v>11</v>
      </c>
      <c r="G5100" s="14"/>
      <c r="H5100" s="15">
        <f>SUM(H5098:H5099)</f>
        <v>32.699999999999996</v>
      </c>
    </row>
    <row r="5101" spans="1:8" ht="15" customHeight="1">
      <c r="A5101" s="2" t="s">
        <v>26</v>
      </c>
      <c r="B5101" s="2"/>
      <c r="C5101" s="7" t="s">
        <v>2</v>
      </c>
      <c r="D5101" s="7"/>
      <c r="E5101" s="8" t="s">
        <v>3</v>
      </c>
      <c r="F5101" s="8" t="s">
        <v>4</v>
      </c>
      <c r="G5101" s="8" t="s">
        <v>5</v>
      </c>
      <c r="H5101" s="8" t="s">
        <v>6</v>
      </c>
    </row>
    <row r="5102" spans="1:8" ht="21" customHeight="1">
      <c r="A5102" s="9" t="s">
        <v>201</v>
      </c>
      <c r="B5102" s="10" t="s">
        <v>202</v>
      </c>
      <c r="C5102" s="11" t="s">
        <v>16</v>
      </c>
      <c r="D5102" s="11"/>
      <c r="E5102" s="9" t="s">
        <v>29</v>
      </c>
      <c r="F5102" s="12">
        <v>6.9699999999999998E-2</v>
      </c>
      <c r="G5102" s="13">
        <v>22.45</v>
      </c>
      <c r="H5102" s="13">
        <f>TRUNC(TRUNC(F5102,8)*G5102,2)</f>
        <v>1.56</v>
      </c>
    </row>
    <row r="5103" spans="1:8" ht="15" customHeight="1">
      <c r="A5103" s="9" t="s">
        <v>203</v>
      </c>
      <c r="B5103" s="10" t="s">
        <v>204</v>
      </c>
      <c r="C5103" s="11" t="s">
        <v>16</v>
      </c>
      <c r="D5103" s="11"/>
      <c r="E5103" s="9" t="s">
        <v>29</v>
      </c>
      <c r="F5103" s="12">
        <v>6.9699999999999998E-2</v>
      </c>
      <c r="G5103" s="13">
        <v>26.88</v>
      </c>
      <c r="H5103" s="13">
        <f>TRUNC(TRUNC(F5103,8)*G5103,2)</f>
        <v>1.87</v>
      </c>
    </row>
    <row r="5104" spans="1:8" ht="18" customHeight="1">
      <c r="A5104" s="4"/>
      <c r="B5104" s="4"/>
      <c r="C5104" s="4"/>
      <c r="D5104" s="4"/>
      <c r="E5104" s="4"/>
      <c r="F5104" s="14" t="s">
        <v>32</v>
      </c>
      <c r="G5104" s="14"/>
      <c r="H5104" s="15">
        <f>SUM(H5102:H5103)</f>
        <v>3.43</v>
      </c>
    </row>
    <row r="5105" spans="1:8" ht="15" customHeight="1">
      <c r="A5105" s="4"/>
      <c r="B5105" s="4"/>
      <c r="C5105" s="4"/>
      <c r="D5105" s="4"/>
      <c r="E5105" s="4"/>
      <c r="F5105" s="16" t="s">
        <v>12</v>
      </c>
      <c r="G5105" s="16"/>
      <c r="H5105" s="17">
        <f>SUM(H5100,H5104)</f>
        <v>36.129999999999995</v>
      </c>
    </row>
    <row r="5106" spans="1:8" ht="9.9499999999999993" customHeight="1">
      <c r="A5106" s="4"/>
      <c r="B5106" s="4"/>
      <c r="C5106" s="4"/>
      <c r="D5106" s="4"/>
      <c r="E5106" s="4"/>
      <c r="F5106" s="5"/>
      <c r="G5106" s="5"/>
      <c r="H5106" s="5"/>
    </row>
    <row r="5107" spans="1:8" ht="20.100000000000001" customHeight="1">
      <c r="A5107" s="6" t="s">
        <v>1018</v>
      </c>
      <c r="B5107" s="6"/>
      <c r="C5107" s="6"/>
      <c r="D5107" s="6"/>
      <c r="E5107" s="6"/>
      <c r="F5107" s="6"/>
      <c r="G5107" s="6"/>
      <c r="H5107" s="6"/>
    </row>
    <row r="5108" spans="1:8" ht="15" customHeight="1">
      <c r="A5108" s="2" t="s">
        <v>1</v>
      </c>
      <c r="B5108" s="2"/>
      <c r="C5108" s="7" t="s">
        <v>2</v>
      </c>
      <c r="D5108" s="7"/>
      <c r="E5108" s="8" t="s">
        <v>3</v>
      </c>
      <c r="F5108" s="8" t="s">
        <v>4</v>
      </c>
      <c r="G5108" s="8" t="s">
        <v>5</v>
      </c>
      <c r="H5108" s="8" t="s">
        <v>6</v>
      </c>
    </row>
    <row r="5109" spans="1:8" ht="38.1" customHeight="1">
      <c r="A5109" s="9" t="s">
        <v>1019</v>
      </c>
      <c r="B5109" s="10" t="s">
        <v>1020</v>
      </c>
      <c r="C5109" s="11" t="s">
        <v>16</v>
      </c>
      <c r="D5109" s="11"/>
      <c r="E5109" s="9" t="s">
        <v>25</v>
      </c>
      <c r="F5109" s="12">
        <v>1.0149999999999999</v>
      </c>
      <c r="G5109" s="13">
        <v>136.91</v>
      </c>
      <c r="H5109" s="13">
        <f>TRUNC(TRUNC(F5109,8)*G5109,2)</f>
        <v>138.96</v>
      </c>
    </row>
    <row r="5110" spans="1:8" ht="21" customHeight="1">
      <c r="A5110" s="9" t="s">
        <v>513</v>
      </c>
      <c r="B5110" s="10" t="s">
        <v>514</v>
      </c>
      <c r="C5110" s="11" t="s">
        <v>16</v>
      </c>
      <c r="D5110" s="11"/>
      <c r="E5110" s="9" t="s">
        <v>10</v>
      </c>
      <c r="F5110" s="12">
        <v>8.9999999999999993E-3</v>
      </c>
      <c r="G5110" s="13">
        <v>6.59</v>
      </c>
      <c r="H5110" s="13">
        <f>TRUNC(TRUNC(F5110,8)*G5110,2)</f>
        <v>0.05</v>
      </c>
    </row>
    <row r="5111" spans="1:8" ht="15" customHeight="1">
      <c r="A5111" s="4"/>
      <c r="B5111" s="4"/>
      <c r="C5111" s="4"/>
      <c r="D5111" s="4"/>
      <c r="E5111" s="4"/>
      <c r="F5111" s="14" t="s">
        <v>11</v>
      </c>
      <c r="G5111" s="14"/>
      <c r="H5111" s="15">
        <f>SUM(H5109:H5110)</f>
        <v>139.01000000000002</v>
      </c>
    </row>
    <row r="5112" spans="1:8" ht="15" customHeight="1">
      <c r="A5112" s="2" t="s">
        <v>26</v>
      </c>
      <c r="B5112" s="2"/>
      <c r="C5112" s="7" t="s">
        <v>2</v>
      </c>
      <c r="D5112" s="7"/>
      <c r="E5112" s="8" t="s">
        <v>3</v>
      </c>
      <c r="F5112" s="8" t="s">
        <v>4</v>
      </c>
      <c r="G5112" s="8" t="s">
        <v>5</v>
      </c>
      <c r="H5112" s="8" t="s">
        <v>6</v>
      </c>
    </row>
    <row r="5113" spans="1:8" ht="21" customHeight="1">
      <c r="A5113" s="9" t="s">
        <v>201</v>
      </c>
      <c r="B5113" s="10" t="s">
        <v>202</v>
      </c>
      <c r="C5113" s="11" t="s">
        <v>16</v>
      </c>
      <c r="D5113" s="11"/>
      <c r="E5113" s="9" t="s">
        <v>29</v>
      </c>
      <c r="F5113" s="12">
        <v>0.17150000000000001</v>
      </c>
      <c r="G5113" s="13">
        <v>22.45</v>
      </c>
      <c r="H5113" s="13">
        <f>TRUNC(TRUNC(F5113,8)*G5113,2)</f>
        <v>3.85</v>
      </c>
    </row>
    <row r="5114" spans="1:8" ht="15" customHeight="1">
      <c r="A5114" s="9" t="s">
        <v>203</v>
      </c>
      <c r="B5114" s="10" t="s">
        <v>204</v>
      </c>
      <c r="C5114" s="11" t="s">
        <v>16</v>
      </c>
      <c r="D5114" s="11"/>
      <c r="E5114" s="9" t="s">
        <v>29</v>
      </c>
      <c r="F5114" s="12">
        <v>0.17150000000000001</v>
      </c>
      <c r="G5114" s="13">
        <v>26.88</v>
      </c>
      <c r="H5114" s="13">
        <f>TRUNC(TRUNC(F5114,8)*G5114,2)</f>
        <v>4.5999999999999996</v>
      </c>
    </row>
    <row r="5115" spans="1:8" ht="18" customHeight="1">
      <c r="A5115" s="4"/>
      <c r="B5115" s="4"/>
      <c r="C5115" s="4"/>
      <c r="D5115" s="4"/>
      <c r="E5115" s="4"/>
      <c r="F5115" s="14" t="s">
        <v>32</v>
      </c>
      <c r="G5115" s="14"/>
      <c r="H5115" s="15">
        <f>SUM(H5113:H5114)</f>
        <v>8.4499999999999993</v>
      </c>
    </row>
    <row r="5116" spans="1:8" ht="15" customHeight="1">
      <c r="A5116" s="4"/>
      <c r="B5116" s="4"/>
      <c r="C5116" s="4"/>
      <c r="D5116" s="4"/>
      <c r="E5116" s="4"/>
      <c r="F5116" s="16" t="s">
        <v>12</v>
      </c>
      <c r="G5116" s="16"/>
      <c r="H5116" s="17">
        <f>SUM(H5111,H5115)</f>
        <v>147.46</v>
      </c>
    </row>
    <row r="5117" spans="1:8" ht="9.9499999999999993" customHeight="1">
      <c r="A5117" s="4"/>
      <c r="B5117" s="4"/>
      <c r="C5117" s="4"/>
      <c r="D5117" s="4"/>
      <c r="E5117" s="4"/>
      <c r="F5117" s="5"/>
      <c r="G5117" s="5"/>
      <c r="H5117" s="5"/>
    </row>
    <row r="5118" spans="1:8" ht="20.100000000000001" customHeight="1">
      <c r="A5118" s="6" t="s">
        <v>1021</v>
      </c>
      <c r="B5118" s="6"/>
      <c r="C5118" s="6"/>
      <c r="D5118" s="6"/>
      <c r="E5118" s="6"/>
      <c r="F5118" s="6"/>
      <c r="G5118" s="6"/>
      <c r="H5118" s="6"/>
    </row>
    <row r="5119" spans="1:8" ht="15" customHeight="1">
      <c r="A5119" s="2" t="s">
        <v>33</v>
      </c>
      <c r="B5119" s="2"/>
      <c r="C5119" s="7" t="s">
        <v>2</v>
      </c>
      <c r="D5119" s="7"/>
      <c r="E5119" s="8" t="s">
        <v>3</v>
      </c>
      <c r="F5119" s="8" t="s">
        <v>4</v>
      </c>
      <c r="G5119" s="8" t="s">
        <v>5</v>
      </c>
      <c r="H5119" s="8" t="s">
        <v>6</v>
      </c>
    </row>
    <row r="5120" spans="1:8" ht="29.1" customHeight="1">
      <c r="A5120" s="9" t="s">
        <v>547</v>
      </c>
      <c r="B5120" s="10" t="s">
        <v>548</v>
      </c>
      <c r="C5120" s="11" t="s">
        <v>16</v>
      </c>
      <c r="D5120" s="11"/>
      <c r="E5120" s="9" t="s">
        <v>10</v>
      </c>
      <c r="F5120" s="12">
        <v>1</v>
      </c>
      <c r="G5120" s="13">
        <v>10.44</v>
      </c>
      <c r="H5120" s="13">
        <f>TRUNC(TRUNC(F5120,8)*G5120,2)</f>
        <v>10.44</v>
      </c>
    </row>
    <row r="5121" spans="1:8" ht="29.1" customHeight="1">
      <c r="A5121" s="9" t="s">
        <v>549</v>
      </c>
      <c r="B5121" s="10" t="s">
        <v>550</v>
      </c>
      <c r="C5121" s="11" t="s">
        <v>16</v>
      </c>
      <c r="D5121" s="11"/>
      <c r="E5121" s="9" t="s">
        <v>10</v>
      </c>
      <c r="F5121" s="12">
        <v>1</v>
      </c>
      <c r="G5121" s="13">
        <v>24.99</v>
      </c>
      <c r="H5121" s="13">
        <f>TRUNC(TRUNC(F5121,8)*G5121,2)</f>
        <v>24.99</v>
      </c>
    </row>
    <row r="5122" spans="1:8" ht="15" customHeight="1">
      <c r="A5122" s="4"/>
      <c r="B5122" s="4"/>
      <c r="C5122" s="4"/>
      <c r="D5122" s="4"/>
      <c r="E5122" s="4"/>
      <c r="F5122" s="14" t="s">
        <v>36</v>
      </c>
      <c r="G5122" s="14"/>
      <c r="H5122" s="15">
        <f>SUM(H5120:H5121)</f>
        <v>35.43</v>
      </c>
    </row>
    <row r="5123" spans="1:8" ht="15" customHeight="1">
      <c r="A5123" s="4"/>
      <c r="B5123" s="4"/>
      <c r="C5123" s="4"/>
      <c r="D5123" s="4"/>
      <c r="E5123" s="4"/>
      <c r="F5123" s="16" t="s">
        <v>12</v>
      </c>
      <c r="G5123" s="16"/>
      <c r="H5123" s="17">
        <f>SUM(H5122)</f>
        <v>35.43</v>
      </c>
    </row>
    <row r="5124" spans="1:8" ht="9.9499999999999993" customHeight="1">
      <c r="A5124" s="4"/>
      <c r="B5124" s="4"/>
      <c r="C5124" s="4"/>
      <c r="D5124" s="4"/>
      <c r="E5124" s="4"/>
      <c r="F5124" s="5"/>
      <c r="G5124" s="5"/>
      <c r="H5124" s="5"/>
    </row>
    <row r="5125" spans="1:8" ht="20.100000000000001" customHeight="1">
      <c r="A5125" s="6" t="s">
        <v>1022</v>
      </c>
      <c r="B5125" s="6"/>
      <c r="C5125" s="6"/>
      <c r="D5125" s="6"/>
      <c r="E5125" s="6"/>
      <c r="F5125" s="6"/>
      <c r="G5125" s="6"/>
      <c r="H5125" s="6"/>
    </row>
    <row r="5126" spans="1:8" ht="15" customHeight="1">
      <c r="A5126" s="2" t="s">
        <v>1</v>
      </c>
      <c r="B5126" s="2"/>
      <c r="C5126" s="7" t="s">
        <v>2</v>
      </c>
      <c r="D5126" s="7"/>
      <c r="E5126" s="8" t="s">
        <v>3</v>
      </c>
      <c r="F5126" s="8" t="s">
        <v>4</v>
      </c>
      <c r="G5126" s="8" t="s">
        <v>5</v>
      </c>
      <c r="H5126" s="8" t="s">
        <v>6</v>
      </c>
    </row>
    <row r="5127" spans="1:8" ht="21" customHeight="1">
      <c r="A5127" s="9" t="s">
        <v>552</v>
      </c>
      <c r="B5127" s="10" t="s">
        <v>553</v>
      </c>
      <c r="C5127" s="11" t="s">
        <v>16</v>
      </c>
      <c r="D5127" s="11"/>
      <c r="E5127" s="9" t="s">
        <v>10</v>
      </c>
      <c r="F5127" s="12">
        <v>1</v>
      </c>
      <c r="G5127" s="13">
        <v>10.77</v>
      </c>
      <c r="H5127" s="13">
        <f>TRUNC(TRUNC(F5127,8)*G5127,2)</f>
        <v>10.77</v>
      </c>
    </row>
    <row r="5128" spans="1:8" ht="29.1" customHeight="1">
      <c r="A5128" s="9" t="s">
        <v>218</v>
      </c>
      <c r="B5128" s="10" t="s">
        <v>219</v>
      </c>
      <c r="C5128" s="11" t="s">
        <v>16</v>
      </c>
      <c r="D5128" s="11"/>
      <c r="E5128" s="9" t="s">
        <v>10</v>
      </c>
      <c r="F5128" s="12">
        <v>1</v>
      </c>
      <c r="G5128" s="13">
        <v>1.35</v>
      </c>
      <c r="H5128" s="13">
        <f>TRUNC(TRUNC(F5128,8)*G5128,2)</f>
        <v>1.35</v>
      </c>
    </row>
    <row r="5129" spans="1:8" ht="15" customHeight="1">
      <c r="A5129" s="4"/>
      <c r="B5129" s="4"/>
      <c r="C5129" s="4"/>
      <c r="D5129" s="4"/>
      <c r="E5129" s="4"/>
      <c r="F5129" s="14" t="s">
        <v>11</v>
      </c>
      <c r="G5129" s="14"/>
      <c r="H5129" s="15">
        <f>SUM(H5127:H5128)</f>
        <v>12.12</v>
      </c>
    </row>
    <row r="5130" spans="1:8" ht="15" customHeight="1">
      <c r="A5130" s="2" t="s">
        <v>26</v>
      </c>
      <c r="B5130" s="2"/>
      <c r="C5130" s="7" t="s">
        <v>2</v>
      </c>
      <c r="D5130" s="7"/>
      <c r="E5130" s="8" t="s">
        <v>3</v>
      </c>
      <c r="F5130" s="8" t="s">
        <v>4</v>
      </c>
      <c r="G5130" s="8" t="s">
        <v>5</v>
      </c>
      <c r="H5130" s="8" t="s">
        <v>6</v>
      </c>
    </row>
    <row r="5131" spans="1:8" ht="21" customHeight="1">
      <c r="A5131" s="9" t="s">
        <v>201</v>
      </c>
      <c r="B5131" s="10" t="s">
        <v>202</v>
      </c>
      <c r="C5131" s="11" t="s">
        <v>16</v>
      </c>
      <c r="D5131" s="11"/>
      <c r="E5131" s="9" t="s">
        <v>29</v>
      </c>
      <c r="F5131" s="12">
        <v>4.7600000000000003E-2</v>
      </c>
      <c r="G5131" s="13">
        <v>22.45</v>
      </c>
      <c r="H5131" s="13">
        <f>TRUNC(TRUNC(F5131,8)*G5131,2)</f>
        <v>1.06</v>
      </c>
    </row>
    <row r="5132" spans="1:8" ht="15" customHeight="1">
      <c r="A5132" s="9" t="s">
        <v>203</v>
      </c>
      <c r="B5132" s="10" t="s">
        <v>204</v>
      </c>
      <c r="C5132" s="11" t="s">
        <v>16</v>
      </c>
      <c r="D5132" s="11"/>
      <c r="E5132" s="9" t="s">
        <v>29</v>
      </c>
      <c r="F5132" s="12">
        <v>4.7600000000000003E-2</v>
      </c>
      <c r="G5132" s="13">
        <v>26.88</v>
      </c>
      <c r="H5132" s="13">
        <f>TRUNC(TRUNC(F5132,8)*G5132,2)</f>
        <v>1.27</v>
      </c>
    </row>
    <row r="5133" spans="1:8" ht="18" customHeight="1">
      <c r="A5133" s="4"/>
      <c r="B5133" s="4"/>
      <c r="C5133" s="4"/>
      <c r="D5133" s="4"/>
      <c r="E5133" s="4"/>
      <c r="F5133" s="14" t="s">
        <v>32</v>
      </c>
      <c r="G5133" s="14"/>
      <c r="H5133" s="15">
        <f>SUM(H5131:H5132)</f>
        <v>2.33</v>
      </c>
    </row>
    <row r="5134" spans="1:8" ht="15" customHeight="1">
      <c r="A5134" s="4"/>
      <c r="B5134" s="4"/>
      <c r="C5134" s="4"/>
      <c r="D5134" s="4"/>
      <c r="E5134" s="4"/>
      <c r="F5134" s="16" t="s">
        <v>12</v>
      </c>
      <c r="G5134" s="16"/>
      <c r="H5134" s="17">
        <f>SUM(H5129,H5133)</f>
        <v>14.45</v>
      </c>
    </row>
    <row r="5135" spans="1:8" ht="9.9499999999999993" customHeight="1">
      <c r="A5135" s="4"/>
      <c r="B5135" s="4"/>
      <c r="C5135" s="4"/>
      <c r="D5135" s="4"/>
      <c r="E5135" s="4"/>
      <c r="F5135" s="5"/>
      <c r="G5135" s="5"/>
      <c r="H5135" s="5"/>
    </row>
    <row r="5136" spans="1:8" ht="20.100000000000001" customHeight="1">
      <c r="A5136" s="6" t="s">
        <v>1023</v>
      </c>
      <c r="B5136" s="6"/>
      <c r="C5136" s="6"/>
      <c r="D5136" s="6"/>
      <c r="E5136" s="6"/>
      <c r="F5136" s="6"/>
      <c r="G5136" s="6"/>
      <c r="H5136" s="6"/>
    </row>
    <row r="5137" spans="1:8" ht="15" customHeight="1">
      <c r="A5137" s="2" t="s">
        <v>1</v>
      </c>
      <c r="B5137" s="2"/>
      <c r="C5137" s="7" t="s">
        <v>2</v>
      </c>
      <c r="D5137" s="7"/>
      <c r="E5137" s="8" t="s">
        <v>3</v>
      </c>
      <c r="F5137" s="8" t="s">
        <v>4</v>
      </c>
      <c r="G5137" s="8" t="s">
        <v>5</v>
      </c>
      <c r="H5137" s="8" t="s">
        <v>6</v>
      </c>
    </row>
    <row r="5138" spans="1:8" ht="21" customHeight="1">
      <c r="A5138" s="9" t="s">
        <v>558</v>
      </c>
      <c r="B5138" s="10" t="s">
        <v>559</v>
      </c>
      <c r="C5138" s="11" t="s">
        <v>16</v>
      </c>
      <c r="D5138" s="11"/>
      <c r="E5138" s="9" t="s">
        <v>10</v>
      </c>
      <c r="F5138" s="12">
        <v>1</v>
      </c>
      <c r="G5138" s="13">
        <v>75.64</v>
      </c>
      <c r="H5138" s="13">
        <f>TRUNC(TRUNC(F5138,8)*G5138,2)</f>
        <v>75.64</v>
      </c>
    </row>
    <row r="5139" spans="1:8" ht="29.1" customHeight="1">
      <c r="A5139" s="9" t="s">
        <v>218</v>
      </c>
      <c r="B5139" s="10" t="s">
        <v>219</v>
      </c>
      <c r="C5139" s="11" t="s">
        <v>16</v>
      </c>
      <c r="D5139" s="11"/>
      <c r="E5139" s="9" t="s">
        <v>10</v>
      </c>
      <c r="F5139" s="12">
        <v>3</v>
      </c>
      <c r="G5139" s="13">
        <v>1.35</v>
      </c>
      <c r="H5139" s="13">
        <f>TRUNC(TRUNC(F5139,8)*G5139,2)</f>
        <v>4.05</v>
      </c>
    </row>
    <row r="5140" spans="1:8" ht="15" customHeight="1">
      <c r="A5140" s="4"/>
      <c r="B5140" s="4"/>
      <c r="C5140" s="4"/>
      <c r="D5140" s="4"/>
      <c r="E5140" s="4"/>
      <c r="F5140" s="14" t="s">
        <v>11</v>
      </c>
      <c r="G5140" s="14"/>
      <c r="H5140" s="15">
        <f>SUM(H5138:H5139)</f>
        <v>79.69</v>
      </c>
    </row>
    <row r="5141" spans="1:8" ht="15" customHeight="1">
      <c r="A5141" s="2" t="s">
        <v>26</v>
      </c>
      <c r="B5141" s="2"/>
      <c r="C5141" s="7" t="s">
        <v>2</v>
      </c>
      <c r="D5141" s="7"/>
      <c r="E5141" s="8" t="s">
        <v>3</v>
      </c>
      <c r="F5141" s="8" t="s">
        <v>4</v>
      </c>
      <c r="G5141" s="8" t="s">
        <v>5</v>
      </c>
      <c r="H5141" s="8" t="s">
        <v>6</v>
      </c>
    </row>
    <row r="5142" spans="1:8" ht="21" customHeight="1">
      <c r="A5142" s="9" t="s">
        <v>201</v>
      </c>
      <c r="B5142" s="10" t="s">
        <v>202</v>
      </c>
      <c r="C5142" s="11" t="s">
        <v>16</v>
      </c>
      <c r="D5142" s="11"/>
      <c r="E5142" s="9" t="s">
        <v>29</v>
      </c>
      <c r="F5142" s="12">
        <v>0.14280000000000001</v>
      </c>
      <c r="G5142" s="13">
        <v>22.45</v>
      </c>
      <c r="H5142" s="13">
        <f>TRUNC(TRUNC(F5142,8)*G5142,2)</f>
        <v>3.2</v>
      </c>
    </row>
    <row r="5143" spans="1:8" ht="15" customHeight="1">
      <c r="A5143" s="9" t="s">
        <v>203</v>
      </c>
      <c r="B5143" s="10" t="s">
        <v>204</v>
      </c>
      <c r="C5143" s="11" t="s">
        <v>16</v>
      </c>
      <c r="D5143" s="11"/>
      <c r="E5143" s="9" t="s">
        <v>29</v>
      </c>
      <c r="F5143" s="12">
        <v>0.14280000000000001</v>
      </c>
      <c r="G5143" s="13">
        <v>26.88</v>
      </c>
      <c r="H5143" s="13">
        <f>TRUNC(TRUNC(F5143,8)*G5143,2)</f>
        <v>3.83</v>
      </c>
    </row>
    <row r="5144" spans="1:8" ht="18" customHeight="1">
      <c r="A5144" s="4"/>
      <c r="B5144" s="4"/>
      <c r="C5144" s="4"/>
      <c r="D5144" s="4"/>
      <c r="E5144" s="4"/>
      <c r="F5144" s="14" t="s">
        <v>32</v>
      </c>
      <c r="G5144" s="14"/>
      <c r="H5144" s="15">
        <f>SUM(H5142:H5143)</f>
        <v>7.03</v>
      </c>
    </row>
    <row r="5145" spans="1:8" ht="15" customHeight="1">
      <c r="A5145" s="4"/>
      <c r="B5145" s="4"/>
      <c r="C5145" s="4"/>
      <c r="D5145" s="4"/>
      <c r="E5145" s="4"/>
      <c r="F5145" s="16" t="s">
        <v>12</v>
      </c>
      <c r="G5145" s="16"/>
      <c r="H5145" s="17">
        <f>SUM(H5140,H5144)</f>
        <v>86.72</v>
      </c>
    </row>
    <row r="5146" spans="1:8" ht="9.9499999999999993" customHeight="1">
      <c r="A5146" s="4"/>
      <c r="B5146" s="4"/>
      <c r="C5146" s="4"/>
      <c r="D5146" s="4"/>
      <c r="E5146" s="4"/>
      <c r="F5146" s="5"/>
      <c r="G5146" s="5"/>
      <c r="H5146" s="5"/>
    </row>
    <row r="5147" spans="1:8" ht="20.100000000000001" customHeight="1">
      <c r="A5147" s="6" t="s">
        <v>1024</v>
      </c>
      <c r="B5147" s="6"/>
      <c r="C5147" s="6"/>
      <c r="D5147" s="6"/>
      <c r="E5147" s="6"/>
      <c r="F5147" s="6"/>
      <c r="G5147" s="6"/>
      <c r="H5147" s="6"/>
    </row>
    <row r="5148" spans="1:8" ht="15" customHeight="1">
      <c r="A5148" s="2" t="s">
        <v>1</v>
      </c>
      <c r="B5148" s="2"/>
      <c r="C5148" s="7" t="s">
        <v>2</v>
      </c>
      <c r="D5148" s="7"/>
      <c r="E5148" s="8" t="s">
        <v>3</v>
      </c>
      <c r="F5148" s="8" t="s">
        <v>4</v>
      </c>
      <c r="G5148" s="8" t="s">
        <v>5</v>
      </c>
      <c r="H5148" s="8" t="s">
        <v>6</v>
      </c>
    </row>
    <row r="5149" spans="1:8" ht="29.1" customHeight="1">
      <c r="A5149" s="9" t="s">
        <v>561</v>
      </c>
      <c r="B5149" s="10" t="s">
        <v>562</v>
      </c>
      <c r="C5149" s="11" t="s">
        <v>265</v>
      </c>
      <c r="D5149" s="11"/>
      <c r="E5149" s="9" t="s">
        <v>266</v>
      </c>
      <c r="F5149" s="12">
        <v>1</v>
      </c>
      <c r="G5149" s="13">
        <v>96.35</v>
      </c>
      <c r="H5149" s="13">
        <f>ROUND(ROUND(F5149,8)*G5149,2)</f>
        <v>96.35</v>
      </c>
    </row>
    <row r="5150" spans="1:8" ht="15" customHeight="1">
      <c r="A5150" s="4"/>
      <c r="B5150" s="4"/>
      <c r="C5150" s="4"/>
      <c r="D5150" s="4"/>
      <c r="E5150" s="4"/>
      <c r="F5150" s="14" t="s">
        <v>11</v>
      </c>
      <c r="G5150" s="14"/>
      <c r="H5150" s="15">
        <f>SUM(H5149:H5149)</f>
        <v>96.35</v>
      </c>
    </row>
    <row r="5151" spans="1:8" ht="15" customHeight="1">
      <c r="A5151" s="2" t="s">
        <v>26</v>
      </c>
      <c r="B5151" s="2"/>
      <c r="C5151" s="7" t="s">
        <v>2</v>
      </c>
      <c r="D5151" s="7"/>
      <c r="E5151" s="8" t="s">
        <v>3</v>
      </c>
      <c r="F5151" s="8" t="s">
        <v>4</v>
      </c>
      <c r="G5151" s="8" t="s">
        <v>5</v>
      </c>
      <c r="H5151" s="8" t="s">
        <v>6</v>
      </c>
    </row>
    <row r="5152" spans="1:8" ht="15" customHeight="1">
      <c r="A5152" s="9" t="s">
        <v>203</v>
      </c>
      <c r="B5152" s="10" t="s">
        <v>204</v>
      </c>
      <c r="C5152" s="11" t="s">
        <v>16</v>
      </c>
      <c r="D5152" s="11"/>
      <c r="E5152" s="9" t="s">
        <v>29</v>
      </c>
      <c r="F5152" s="12">
        <v>1</v>
      </c>
      <c r="G5152" s="13">
        <v>26.88</v>
      </c>
      <c r="H5152" s="13">
        <f>ROUND(ROUND(F5152,8)*G5152,2)</f>
        <v>26.88</v>
      </c>
    </row>
    <row r="5153" spans="1:8" ht="15" customHeight="1">
      <c r="A5153" s="9" t="s">
        <v>30</v>
      </c>
      <c r="B5153" s="10" t="s">
        <v>31</v>
      </c>
      <c r="C5153" s="11" t="s">
        <v>16</v>
      </c>
      <c r="D5153" s="11"/>
      <c r="E5153" s="9" t="s">
        <v>29</v>
      </c>
      <c r="F5153" s="12">
        <v>1</v>
      </c>
      <c r="G5153" s="13">
        <v>21.05</v>
      </c>
      <c r="H5153" s="13">
        <f>ROUND(ROUND(F5153,8)*G5153,2)</f>
        <v>21.05</v>
      </c>
    </row>
    <row r="5154" spans="1:8" ht="18" customHeight="1">
      <c r="A5154" s="4"/>
      <c r="B5154" s="4"/>
      <c r="C5154" s="4"/>
      <c r="D5154" s="4"/>
      <c r="E5154" s="4"/>
      <c r="F5154" s="14" t="s">
        <v>32</v>
      </c>
      <c r="G5154" s="14"/>
      <c r="H5154" s="15">
        <f>SUM(H5152:H5153)</f>
        <v>47.93</v>
      </c>
    </row>
    <row r="5155" spans="1:8" ht="15" customHeight="1">
      <c r="A5155" s="4"/>
      <c r="B5155" s="4"/>
      <c r="C5155" s="4"/>
      <c r="D5155" s="4"/>
      <c r="E5155" s="4"/>
      <c r="F5155" s="16" t="s">
        <v>12</v>
      </c>
      <c r="G5155" s="16"/>
      <c r="H5155" s="17">
        <f>SUM(H5150,H5154)</f>
        <v>144.28</v>
      </c>
    </row>
    <row r="5156" spans="1:8" ht="9.9499999999999993" customHeight="1">
      <c r="A5156" s="4"/>
      <c r="B5156" s="4"/>
      <c r="C5156" s="4"/>
      <c r="D5156" s="4"/>
      <c r="E5156" s="4"/>
      <c r="F5156" s="5"/>
      <c r="G5156" s="5"/>
      <c r="H5156" s="5"/>
    </row>
    <row r="5157" spans="1:8" ht="20.100000000000001" customHeight="1">
      <c r="A5157" s="6" t="s">
        <v>1025</v>
      </c>
      <c r="B5157" s="6"/>
      <c r="C5157" s="6"/>
      <c r="D5157" s="6"/>
      <c r="E5157" s="6"/>
      <c r="F5157" s="6"/>
      <c r="G5157" s="6"/>
      <c r="H5157" s="6"/>
    </row>
    <row r="5158" spans="1:8" ht="15" customHeight="1">
      <c r="A5158" s="2" t="s">
        <v>1</v>
      </c>
      <c r="B5158" s="2"/>
      <c r="C5158" s="7" t="s">
        <v>2</v>
      </c>
      <c r="D5158" s="7"/>
      <c r="E5158" s="8" t="s">
        <v>3</v>
      </c>
      <c r="F5158" s="8" t="s">
        <v>4</v>
      </c>
      <c r="G5158" s="8" t="s">
        <v>5</v>
      </c>
      <c r="H5158" s="8" t="s">
        <v>6</v>
      </c>
    </row>
    <row r="5159" spans="1:8" ht="29.1" customHeight="1">
      <c r="A5159" s="9" t="s">
        <v>624</v>
      </c>
      <c r="B5159" s="10" t="s">
        <v>625</v>
      </c>
      <c r="C5159" s="11" t="s">
        <v>265</v>
      </c>
      <c r="D5159" s="11"/>
      <c r="E5159" s="9" t="s">
        <v>266</v>
      </c>
      <c r="F5159" s="12">
        <v>1</v>
      </c>
      <c r="G5159" s="13">
        <v>96.9</v>
      </c>
      <c r="H5159" s="13">
        <f>ROUND(ROUND(F5159,8)*G5159,2)</f>
        <v>96.9</v>
      </c>
    </row>
    <row r="5160" spans="1:8" ht="15" customHeight="1">
      <c r="A5160" s="4"/>
      <c r="B5160" s="4"/>
      <c r="C5160" s="4"/>
      <c r="D5160" s="4"/>
      <c r="E5160" s="4"/>
      <c r="F5160" s="14" t="s">
        <v>11</v>
      </c>
      <c r="G5160" s="14"/>
      <c r="H5160" s="15">
        <f>SUM(H5159:H5159)</f>
        <v>96.9</v>
      </c>
    </row>
    <row r="5161" spans="1:8" ht="15" customHeight="1">
      <c r="A5161" s="2" t="s">
        <v>26</v>
      </c>
      <c r="B5161" s="2"/>
      <c r="C5161" s="7" t="s">
        <v>2</v>
      </c>
      <c r="D5161" s="7"/>
      <c r="E5161" s="8" t="s">
        <v>3</v>
      </c>
      <c r="F5161" s="8" t="s">
        <v>4</v>
      </c>
      <c r="G5161" s="8" t="s">
        <v>5</v>
      </c>
      <c r="H5161" s="8" t="s">
        <v>6</v>
      </c>
    </row>
    <row r="5162" spans="1:8" ht="15" customHeight="1">
      <c r="A5162" s="9" t="s">
        <v>203</v>
      </c>
      <c r="B5162" s="10" t="s">
        <v>204</v>
      </c>
      <c r="C5162" s="11" t="s">
        <v>16</v>
      </c>
      <c r="D5162" s="11"/>
      <c r="E5162" s="9" t="s">
        <v>29</v>
      </c>
      <c r="F5162" s="12">
        <v>1</v>
      </c>
      <c r="G5162" s="13">
        <v>26.88</v>
      </c>
      <c r="H5162" s="13">
        <f>ROUND(ROUND(F5162,8)*G5162,2)</f>
        <v>26.88</v>
      </c>
    </row>
    <row r="5163" spans="1:8" ht="15" customHeight="1">
      <c r="A5163" s="9" t="s">
        <v>30</v>
      </c>
      <c r="B5163" s="10" t="s">
        <v>31</v>
      </c>
      <c r="C5163" s="11" t="s">
        <v>16</v>
      </c>
      <c r="D5163" s="11"/>
      <c r="E5163" s="9" t="s">
        <v>29</v>
      </c>
      <c r="F5163" s="12">
        <v>1</v>
      </c>
      <c r="G5163" s="13">
        <v>21.05</v>
      </c>
      <c r="H5163" s="13">
        <f>ROUND(ROUND(F5163,8)*G5163,2)</f>
        <v>21.05</v>
      </c>
    </row>
    <row r="5164" spans="1:8" ht="18" customHeight="1">
      <c r="A5164" s="4"/>
      <c r="B5164" s="4"/>
      <c r="C5164" s="4"/>
      <c r="D5164" s="4"/>
      <c r="E5164" s="4"/>
      <c r="F5164" s="14" t="s">
        <v>32</v>
      </c>
      <c r="G5164" s="14"/>
      <c r="H5164" s="15">
        <f>SUM(H5162:H5163)</f>
        <v>47.93</v>
      </c>
    </row>
    <row r="5165" spans="1:8" ht="15" customHeight="1">
      <c r="A5165" s="4"/>
      <c r="B5165" s="4"/>
      <c r="C5165" s="4"/>
      <c r="D5165" s="4"/>
      <c r="E5165" s="4"/>
      <c r="F5165" s="16" t="s">
        <v>12</v>
      </c>
      <c r="G5165" s="16"/>
      <c r="H5165" s="17">
        <f>SUM(H5160,H5164)</f>
        <v>144.83000000000001</v>
      </c>
    </row>
    <row r="5166" spans="1:8" ht="9.9499999999999993" customHeight="1">
      <c r="A5166" s="4"/>
      <c r="B5166" s="4"/>
      <c r="C5166" s="4"/>
      <c r="D5166" s="4"/>
      <c r="E5166" s="4"/>
      <c r="F5166" s="5"/>
      <c r="G5166" s="5"/>
      <c r="H5166" s="5"/>
    </row>
    <row r="5167" spans="1:8" ht="20.100000000000001" customHeight="1">
      <c r="A5167" s="6" t="s">
        <v>1026</v>
      </c>
      <c r="B5167" s="6"/>
      <c r="C5167" s="6"/>
      <c r="D5167" s="6"/>
      <c r="E5167" s="6"/>
      <c r="F5167" s="6"/>
      <c r="G5167" s="6"/>
      <c r="H5167" s="6"/>
    </row>
    <row r="5168" spans="1:8" ht="15" customHeight="1">
      <c r="A5168" s="2" t="s">
        <v>1</v>
      </c>
      <c r="B5168" s="2"/>
      <c r="C5168" s="7" t="s">
        <v>2</v>
      </c>
      <c r="D5168" s="7"/>
      <c r="E5168" s="8" t="s">
        <v>3</v>
      </c>
      <c r="F5168" s="8" t="s">
        <v>4</v>
      </c>
      <c r="G5168" s="8" t="s">
        <v>5</v>
      </c>
      <c r="H5168" s="8" t="s">
        <v>6</v>
      </c>
    </row>
    <row r="5169" spans="1:8" ht="21" customHeight="1">
      <c r="A5169" s="9" t="s">
        <v>1027</v>
      </c>
      <c r="B5169" s="10" t="s">
        <v>1028</v>
      </c>
      <c r="C5169" s="11" t="s">
        <v>16</v>
      </c>
      <c r="D5169" s="11"/>
      <c r="E5169" s="9" t="s">
        <v>10</v>
      </c>
      <c r="F5169" s="12">
        <v>1</v>
      </c>
      <c r="G5169" s="13">
        <v>656.92</v>
      </c>
      <c r="H5169" s="13">
        <f>TRUNC(TRUNC(F5169,8)*G5169,2)</f>
        <v>656.92</v>
      </c>
    </row>
    <row r="5170" spans="1:8" ht="29.1" customHeight="1">
      <c r="A5170" s="9" t="s">
        <v>1029</v>
      </c>
      <c r="B5170" s="10" t="s">
        <v>1030</v>
      </c>
      <c r="C5170" s="11" t="s">
        <v>16</v>
      </c>
      <c r="D5170" s="11"/>
      <c r="E5170" s="9" t="s">
        <v>10</v>
      </c>
      <c r="F5170" s="12">
        <v>3</v>
      </c>
      <c r="G5170" s="13">
        <v>11.2</v>
      </c>
      <c r="H5170" s="13">
        <f>TRUNC(TRUNC(F5170,8)*G5170,2)</f>
        <v>33.6</v>
      </c>
    </row>
    <row r="5171" spans="1:8" ht="15" customHeight="1">
      <c r="A5171" s="4"/>
      <c r="B5171" s="4"/>
      <c r="C5171" s="4"/>
      <c r="D5171" s="4"/>
      <c r="E5171" s="4"/>
      <c r="F5171" s="14" t="s">
        <v>11</v>
      </c>
      <c r="G5171" s="14"/>
      <c r="H5171" s="15">
        <f>SUM(H5169:H5170)</f>
        <v>690.52</v>
      </c>
    </row>
    <row r="5172" spans="1:8" ht="15" customHeight="1">
      <c r="A5172" s="2" t="s">
        <v>26</v>
      </c>
      <c r="B5172" s="2"/>
      <c r="C5172" s="7" t="s">
        <v>2</v>
      </c>
      <c r="D5172" s="7"/>
      <c r="E5172" s="8" t="s">
        <v>3</v>
      </c>
      <c r="F5172" s="8" t="s">
        <v>4</v>
      </c>
      <c r="G5172" s="8" t="s">
        <v>5</v>
      </c>
      <c r="H5172" s="8" t="s">
        <v>6</v>
      </c>
    </row>
    <row r="5173" spans="1:8" ht="21" customHeight="1">
      <c r="A5173" s="9" t="s">
        <v>201</v>
      </c>
      <c r="B5173" s="10" t="s">
        <v>202</v>
      </c>
      <c r="C5173" s="11" t="s">
        <v>16</v>
      </c>
      <c r="D5173" s="11"/>
      <c r="E5173" s="9" t="s">
        <v>29</v>
      </c>
      <c r="F5173" s="12">
        <v>1.3231999999999999</v>
      </c>
      <c r="G5173" s="13">
        <v>22.45</v>
      </c>
      <c r="H5173" s="13">
        <f>TRUNC(TRUNC(F5173,8)*G5173,2)</f>
        <v>29.7</v>
      </c>
    </row>
    <row r="5174" spans="1:8" ht="15" customHeight="1">
      <c r="A5174" s="9" t="s">
        <v>203</v>
      </c>
      <c r="B5174" s="10" t="s">
        <v>204</v>
      </c>
      <c r="C5174" s="11" t="s">
        <v>16</v>
      </c>
      <c r="D5174" s="11"/>
      <c r="E5174" s="9" t="s">
        <v>29</v>
      </c>
      <c r="F5174" s="12">
        <v>1.3231999999999999</v>
      </c>
      <c r="G5174" s="13">
        <v>26.88</v>
      </c>
      <c r="H5174" s="13">
        <f>TRUNC(TRUNC(F5174,8)*G5174,2)</f>
        <v>35.56</v>
      </c>
    </row>
    <row r="5175" spans="1:8" ht="18" customHeight="1">
      <c r="A5175" s="4"/>
      <c r="B5175" s="4"/>
      <c r="C5175" s="4"/>
      <c r="D5175" s="4"/>
      <c r="E5175" s="4"/>
      <c r="F5175" s="14" t="s">
        <v>32</v>
      </c>
      <c r="G5175" s="14"/>
      <c r="H5175" s="15">
        <f>SUM(H5173:H5174)</f>
        <v>65.260000000000005</v>
      </c>
    </row>
    <row r="5176" spans="1:8" ht="15" customHeight="1">
      <c r="A5176" s="4"/>
      <c r="B5176" s="4"/>
      <c r="C5176" s="4"/>
      <c r="D5176" s="4"/>
      <c r="E5176" s="4"/>
      <c r="F5176" s="16" t="s">
        <v>12</v>
      </c>
      <c r="G5176" s="16"/>
      <c r="H5176" s="17">
        <f>SUM(H5171,H5175)</f>
        <v>755.78</v>
      </c>
    </row>
    <row r="5177" spans="1:8" ht="9.9499999999999993" customHeight="1">
      <c r="A5177" s="4"/>
      <c r="B5177" s="4"/>
      <c r="C5177" s="4"/>
      <c r="D5177" s="4"/>
      <c r="E5177" s="4"/>
      <c r="F5177" s="5"/>
      <c r="G5177" s="5"/>
      <c r="H5177" s="5"/>
    </row>
    <row r="5178" spans="1:8" ht="20.100000000000001" customHeight="1">
      <c r="A5178" s="6" t="s">
        <v>1031</v>
      </c>
      <c r="B5178" s="6"/>
      <c r="C5178" s="6"/>
      <c r="D5178" s="6"/>
      <c r="E5178" s="6"/>
      <c r="F5178" s="6"/>
      <c r="G5178" s="6"/>
      <c r="H5178" s="6"/>
    </row>
    <row r="5179" spans="1:8" ht="15" customHeight="1">
      <c r="A5179" s="2" t="s">
        <v>1</v>
      </c>
      <c r="B5179" s="2"/>
      <c r="C5179" s="7" t="s">
        <v>2</v>
      </c>
      <c r="D5179" s="7"/>
      <c r="E5179" s="8" t="s">
        <v>3</v>
      </c>
      <c r="F5179" s="8" t="s">
        <v>4</v>
      </c>
      <c r="G5179" s="8" t="s">
        <v>5</v>
      </c>
      <c r="H5179" s="8" t="s">
        <v>6</v>
      </c>
    </row>
    <row r="5180" spans="1:8" ht="21" customHeight="1">
      <c r="A5180" s="9" t="s">
        <v>741</v>
      </c>
      <c r="B5180" s="10" t="s">
        <v>742</v>
      </c>
      <c r="C5180" s="11" t="s">
        <v>265</v>
      </c>
      <c r="D5180" s="11"/>
      <c r="E5180" s="9" t="s">
        <v>266</v>
      </c>
      <c r="F5180" s="12">
        <v>6</v>
      </c>
      <c r="G5180" s="13">
        <v>0.56000000000000005</v>
      </c>
      <c r="H5180" s="13">
        <f>ROUND(ROUND(F5180,8)*G5180,2)</f>
        <v>3.36</v>
      </c>
    </row>
    <row r="5181" spans="1:8" ht="38.1" customHeight="1">
      <c r="A5181" s="9" t="s">
        <v>743</v>
      </c>
      <c r="B5181" s="10" t="s">
        <v>744</v>
      </c>
      <c r="C5181" s="11" t="s">
        <v>265</v>
      </c>
      <c r="D5181" s="11"/>
      <c r="E5181" s="9" t="s">
        <v>745</v>
      </c>
      <c r="F5181" s="12">
        <v>1</v>
      </c>
      <c r="G5181" s="13">
        <v>3602.45</v>
      </c>
      <c r="H5181" s="13">
        <f>ROUND(ROUND(F5181,8)*G5181,2)</f>
        <v>3602.45</v>
      </c>
    </row>
    <row r="5182" spans="1:8" ht="15" customHeight="1">
      <c r="A5182" s="4"/>
      <c r="B5182" s="4"/>
      <c r="C5182" s="4"/>
      <c r="D5182" s="4"/>
      <c r="E5182" s="4"/>
      <c r="F5182" s="14" t="s">
        <v>11</v>
      </c>
      <c r="G5182" s="14"/>
      <c r="H5182" s="15">
        <f>SUM(H5180:H5181)</f>
        <v>3605.81</v>
      </c>
    </row>
    <row r="5183" spans="1:8" ht="15" customHeight="1">
      <c r="A5183" s="2" t="s">
        <v>26</v>
      </c>
      <c r="B5183" s="2"/>
      <c r="C5183" s="7" t="s">
        <v>2</v>
      </c>
      <c r="D5183" s="7"/>
      <c r="E5183" s="8" t="s">
        <v>3</v>
      </c>
      <c r="F5183" s="8" t="s">
        <v>4</v>
      </c>
      <c r="G5183" s="8" t="s">
        <v>5</v>
      </c>
      <c r="H5183" s="8" t="s">
        <v>6</v>
      </c>
    </row>
    <row r="5184" spans="1:8" ht="21" customHeight="1">
      <c r="A5184" s="9" t="s">
        <v>201</v>
      </c>
      <c r="B5184" s="10" t="s">
        <v>202</v>
      </c>
      <c r="C5184" s="11" t="s">
        <v>16</v>
      </c>
      <c r="D5184" s="11"/>
      <c r="E5184" s="9" t="s">
        <v>29</v>
      </c>
      <c r="F5184" s="12">
        <v>2</v>
      </c>
      <c r="G5184" s="13">
        <v>22.45</v>
      </c>
      <c r="H5184" s="13">
        <f>ROUND(ROUND(F5184,8)*G5184,2)</f>
        <v>44.9</v>
      </c>
    </row>
    <row r="5185" spans="1:8" ht="15" customHeight="1">
      <c r="A5185" s="9" t="s">
        <v>203</v>
      </c>
      <c r="B5185" s="10" t="s">
        <v>204</v>
      </c>
      <c r="C5185" s="11" t="s">
        <v>16</v>
      </c>
      <c r="D5185" s="11"/>
      <c r="E5185" s="9" t="s">
        <v>29</v>
      </c>
      <c r="F5185" s="12">
        <v>2</v>
      </c>
      <c r="G5185" s="13">
        <v>26.88</v>
      </c>
      <c r="H5185" s="13">
        <f>ROUND(ROUND(F5185,8)*G5185,2)</f>
        <v>53.76</v>
      </c>
    </row>
    <row r="5186" spans="1:8" ht="18" customHeight="1">
      <c r="A5186" s="4"/>
      <c r="B5186" s="4"/>
      <c r="C5186" s="4"/>
      <c r="D5186" s="4"/>
      <c r="E5186" s="4"/>
      <c r="F5186" s="14" t="s">
        <v>32</v>
      </c>
      <c r="G5186" s="14"/>
      <c r="H5186" s="15">
        <f>SUM(H5184:H5185)</f>
        <v>98.66</v>
      </c>
    </row>
    <row r="5187" spans="1:8" ht="15" customHeight="1">
      <c r="A5187" s="4"/>
      <c r="B5187" s="4"/>
      <c r="C5187" s="4"/>
      <c r="D5187" s="4"/>
      <c r="E5187" s="4"/>
      <c r="F5187" s="16" t="s">
        <v>12</v>
      </c>
      <c r="G5187" s="16"/>
      <c r="H5187" s="17">
        <f>SUM(H5182,H5186)</f>
        <v>3704.47</v>
      </c>
    </row>
    <row r="5188" spans="1:8" ht="9.9499999999999993" customHeight="1">
      <c r="A5188" s="4"/>
      <c r="B5188" s="4"/>
      <c r="C5188" s="4"/>
      <c r="D5188" s="4"/>
      <c r="E5188" s="4"/>
      <c r="F5188" s="5"/>
      <c r="G5188" s="5"/>
      <c r="H5188" s="5"/>
    </row>
    <row r="5189" spans="1:8" ht="20.100000000000001" customHeight="1">
      <c r="A5189" s="6" t="s">
        <v>1032</v>
      </c>
      <c r="B5189" s="6"/>
      <c r="C5189" s="6"/>
      <c r="D5189" s="6"/>
      <c r="E5189" s="6"/>
      <c r="F5189" s="6"/>
      <c r="G5189" s="6"/>
      <c r="H5189" s="6"/>
    </row>
    <row r="5190" spans="1:8" ht="15" customHeight="1">
      <c r="A5190" s="2" t="s">
        <v>1</v>
      </c>
      <c r="B5190" s="2"/>
      <c r="C5190" s="7" t="s">
        <v>2</v>
      </c>
      <c r="D5190" s="7"/>
      <c r="E5190" s="8" t="s">
        <v>3</v>
      </c>
      <c r="F5190" s="8" t="s">
        <v>4</v>
      </c>
      <c r="G5190" s="8" t="s">
        <v>5</v>
      </c>
      <c r="H5190" s="8" t="s">
        <v>6</v>
      </c>
    </row>
    <row r="5191" spans="1:8" ht="21" customHeight="1">
      <c r="A5191" s="9" t="s">
        <v>558</v>
      </c>
      <c r="B5191" s="10" t="s">
        <v>559</v>
      </c>
      <c r="C5191" s="11" t="s">
        <v>16</v>
      </c>
      <c r="D5191" s="11"/>
      <c r="E5191" s="9" t="s">
        <v>10</v>
      </c>
      <c r="F5191" s="12">
        <v>1</v>
      </c>
      <c r="G5191" s="13">
        <v>75.64</v>
      </c>
      <c r="H5191" s="13">
        <f>TRUNC(TRUNC(F5191,8)*G5191,2)</f>
        <v>75.64</v>
      </c>
    </row>
    <row r="5192" spans="1:8" ht="29.1" customHeight="1">
      <c r="A5192" s="9" t="s">
        <v>621</v>
      </c>
      <c r="B5192" s="10" t="s">
        <v>622</v>
      </c>
      <c r="C5192" s="11" t="s">
        <v>16</v>
      </c>
      <c r="D5192" s="11"/>
      <c r="E5192" s="9" t="s">
        <v>10</v>
      </c>
      <c r="F5192" s="12">
        <v>3</v>
      </c>
      <c r="G5192" s="13">
        <v>2.1</v>
      </c>
      <c r="H5192" s="13">
        <f>TRUNC(TRUNC(F5192,8)*G5192,2)</f>
        <v>6.3</v>
      </c>
    </row>
    <row r="5193" spans="1:8" ht="15" customHeight="1">
      <c r="A5193" s="4"/>
      <c r="B5193" s="4"/>
      <c r="C5193" s="4"/>
      <c r="D5193" s="4"/>
      <c r="E5193" s="4"/>
      <c r="F5193" s="14" t="s">
        <v>11</v>
      </c>
      <c r="G5193" s="14"/>
      <c r="H5193" s="15">
        <f>SUM(H5191:H5192)</f>
        <v>81.94</v>
      </c>
    </row>
    <row r="5194" spans="1:8" ht="15" customHeight="1">
      <c r="A5194" s="2" t="s">
        <v>26</v>
      </c>
      <c r="B5194" s="2"/>
      <c r="C5194" s="7" t="s">
        <v>2</v>
      </c>
      <c r="D5194" s="7"/>
      <c r="E5194" s="8" t="s">
        <v>3</v>
      </c>
      <c r="F5194" s="8" t="s">
        <v>4</v>
      </c>
      <c r="G5194" s="8" t="s">
        <v>5</v>
      </c>
      <c r="H5194" s="8" t="s">
        <v>6</v>
      </c>
    </row>
    <row r="5195" spans="1:8" ht="21" customHeight="1">
      <c r="A5195" s="9" t="s">
        <v>201</v>
      </c>
      <c r="B5195" s="10" t="s">
        <v>202</v>
      </c>
      <c r="C5195" s="11" t="s">
        <v>16</v>
      </c>
      <c r="D5195" s="11"/>
      <c r="E5195" s="9" t="s">
        <v>29</v>
      </c>
      <c r="F5195" s="12">
        <v>0.27339999999999998</v>
      </c>
      <c r="G5195" s="13">
        <v>22.45</v>
      </c>
      <c r="H5195" s="13">
        <f>TRUNC(TRUNC(F5195,8)*G5195,2)</f>
        <v>6.13</v>
      </c>
    </row>
    <row r="5196" spans="1:8" ht="15" customHeight="1">
      <c r="A5196" s="9" t="s">
        <v>203</v>
      </c>
      <c r="B5196" s="10" t="s">
        <v>204</v>
      </c>
      <c r="C5196" s="11" t="s">
        <v>16</v>
      </c>
      <c r="D5196" s="11"/>
      <c r="E5196" s="9" t="s">
        <v>29</v>
      </c>
      <c r="F5196" s="12">
        <v>0.27339999999999998</v>
      </c>
      <c r="G5196" s="13">
        <v>26.88</v>
      </c>
      <c r="H5196" s="13">
        <f>TRUNC(TRUNC(F5196,8)*G5196,2)</f>
        <v>7.34</v>
      </c>
    </row>
    <row r="5197" spans="1:8" ht="18" customHeight="1">
      <c r="A5197" s="4"/>
      <c r="B5197" s="4"/>
      <c r="C5197" s="4"/>
      <c r="D5197" s="4"/>
      <c r="E5197" s="4"/>
      <c r="F5197" s="14" t="s">
        <v>32</v>
      </c>
      <c r="G5197" s="14"/>
      <c r="H5197" s="15">
        <f>SUM(H5195:H5196)</f>
        <v>13.469999999999999</v>
      </c>
    </row>
    <row r="5198" spans="1:8" ht="15" customHeight="1">
      <c r="A5198" s="4"/>
      <c r="B5198" s="4"/>
      <c r="C5198" s="4"/>
      <c r="D5198" s="4"/>
      <c r="E5198" s="4"/>
      <c r="F5198" s="16" t="s">
        <v>12</v>
      </c>
      <c r="G5198" s="16"/>
      <c r="H5198" s="17">
        <f>SUM(H5193,H5197)</f>
        <v>95.41</v>
      </c>
    </row>
    <row r="5199" spans="1:8" ht="9.9499999999999993" customHeight="1">
      <c r="A5199" s="4"/>
      <c r="B5199" s="4"/>
      <c r="C5199" s="4"/>
      <c r="D5199" s="4"/>
      <c r="E5199" s="4"/>
      <c r="F5199" s="5"/>
      <c r="G5199" s="5"/>
      <c r="H5199" s="5"/>
    </row>
    <row r="5200" spans="1:8" ht="20.100000000000001" customHeight="1">
      <c r="A5200" s="6" t="s">
        <v>1033</v>
      </c>
      <c r="B5200" s="6"/>
      <c r="C5200" s="6"/>
      <c r="D5200" s="6"/>
      <c r="E5200" s="6"/>
      <c r="F5200" s="6"/>
      <c r="G5200" s="6"/>
      <c r="H5200" s="6"/>
    </row>
    <row r="5201" spans="1:8" ht="15" customHeight="1">
      <c r="A5201" s="2" t="s">
        <v>1</v>
      </c>
      <c r="B5201" s="2"/>
      <c r="C5201" s="7" t="s">
        <v>2</v>
      </c>
      <c r="D5201" s="7"/>
      <c r="E5201" s="8" t="s">
        <v>3</v>
      </c>
      <c r="F5201" s="8" t="s">
        <v>4</v>
      </c>
      <c r="G5201" s="8" t="s">
        <v>5</v>
      </c>
      <c r="H5201" s="8" t="s">
        <v>6</v>
      </c>
    </row>
    <row r="5202" spans="1:8" ht="21" customHeight="1">
      <c r="A5202" s="9" t="s">
        <v>558</v>
      </c>
      <c r="B5202" s="10" t="s">
        <v>559</v>
      </c>
      <c r="C5202" s="11" t="s">
        <v>16</v>
      </c>
      <c r="D5202" s="11"/>
      <c r="E5202" s="9" t="s">
        <v>10</v>
      </c>
      <c r="F5202" s="12">
        <v>1</v>
      </c>
      <c r="G5202" s="13">
        <v>75.64</v>
      </c>
      <c r="H5202" s="13">
        <f>TRUNC(TRUNC(F5202,8)*G5202,2)</f>
        <v>75.64</v>
      </c>
    </row>
    <row r="5203" spans="1:8" ht="29.1" customHeight="1">
      <c r="A5203" s="9" t="s">
        <v>218</v>
      </c>
      <c r="B5203" s="10" t="s">
        <v>219</v>
      </c>
      <c r="C5203" s="11" t="s">
        <v>16</v>
      </c>
      <c r="D5203" s="11"/>
      <c r="E5203" s="9" t="s">
        <v>10</v>
      </c>
      <c r="F5203" s="12">
        <v>3</v>
      </c>
      <c r="G5203" s="13">
        <v>1.35</v>
      </c>
      <c r="H5203" s="13">
        <f>TRUNC(TRUNC(F5203,8)*G5203,2)</f>
        <v>4.05</v>
      </c>
    </row>
    <row r="5204" spans="1:8" ht="15" customHeight="1">
      <c r="A5204" s="4"/>
      <c r="B5204" s="4"/>
      <c r="C5204" s="4"/>
      <c r="D5204" s="4"/>
      <c r="E5204" s="4"/>
      <c r="F5204" s="14" t="s">
        <v>11</v>
      </c>
      <c r="G5204" s="14"/>
      <c r="H5204" s="15">
        <f>SUM(H5202:H5203)</f>
        <v>79.69</v>
      </c>
    </row>
    <row r="5205" spans="1:8" ht="15" customHeight="1">
      <c r="A5205" s="2" t="s">
        <v>26</v>
      </c>
      <c r="B5205" s="2"/>
      <c r="C5205" s="7" t="s">
        <v>2</v>
      </c>
      <c r="D5205" s="7"/>
      <c r="E5205" s="8" t="s">
        <v>3</v>
      </c>
      <c r="F5205" s="8" t="s">
        <v>4</v>
      </c>
      <c r="G5205" s="8" t="s">
        <v>5</v>
      </c>
      <c r="H5205" s="8" t="s">
        <v>6</v>
      </c>
    </row>
    <row r="5206" spans="1:8" ht="21" customHeight="1">
      <c r="A5206" s="9" t="s">
        <v>201</v>
      </c>
      <c r="B5206" s="10" t="s">
        <v>202</v>
      </c>
      <c r="C5206" s="11" t="s">
        <v>16</v>
      </c>
      <c r="D5206" s="11"/>
      <c r="E5206" s="9" t="s">
        <v>29</v>
      </c>
      <c r="F5206" s="12">
        <v>0.14280000000000001</v>
      </c>
      <c r="G5206" s="13">
        <v>22.45</v>
      </c>
      <c r="H5206" s="13">
        <f>TRUNC(TRUNC(F5206,8)*G5206,2)</f>
        <v>3.2</v>
      </c>
    </row>
    <row r="5207" spans="1:8" ht="15" customHeight="1">
      <c r="A5207" s="9" t="s">
        <v>203</v>
      </c>
      <c r="B5207" s="10" t="s">
        <v>204</v>
      </c>
      <c r="C5207" s="11" t="s">
        <v>16</v>
      </c>
      <c r="D5207" s="11"/>
      <c r="E5207" s="9" t="s">
        <v>29</v>
      </c>
      <c r="F5207" s="12">
        <v>0.14280000000000001</v>
      </c>
      <c r="G5207" s="13">
        <v>26.88</v>
      </c>
      <c r="H5207" s="13">
        <f>TRUNC(TRUNC(F5207,8)*G5207,2)</f>
        <v>3.83</v>
      </c>
    </row>
    <row r="5208" spans="1:8" ht="18" customHeight="1">
      <c r="A5208" s="4"/>
      <c r="B5208" s="4"/>
      <c r="C5208" s="4"/>
      <c r="D5208" s="4"/>
      <c r="E5208" s="4"/>
      <c r="F5208" s="14" t="s">
        <v>32</v>
      </c>
      <c r="G5208" s="14"/>
      <c r="H5208" s="15">
        <f>SUM(H5206:H5207)</f>
        <v>7.03</v>
      </c>
    </row>
    <row r="5209" spans="1:8" ht="15" customHeight="1">
      <c r="A5209" s="4"/>
      <c r="B5209" s="4"/>
      <c r="C5209" s="4"/>
      <c r="D5209" s="4"/>
      <c r="E5209" s="4"/>
      <c r="F5209" s="16" t="s">
        <v>12</v>
      </c>
      <c r="G5209" s="16"/>
      <c r="H5209" s="17">
        <f>SUM(H5204,H5208)</f>
        <v>86.72</v>
      </c>
    </row>
    <row r="5210" spans="1:8" ht="9.9499999999999993" customHeight="1">
      <c r="A5210" s="4"/>
      <c r="B5210" s="4"/>
      <c r="C5210" s="4"/>
      <c r="D5210" s="4"/>
      <c r="E5210" s="4"/>
      <c r="F5210" s="5"/>
      <c r="G5210" s="5"/>
      <c r="H5210" s="5"/>
    </row>
    <row r="5211" spans="1:8" ht="20.100000000000001" customHeight="1">
      <c r="A5211" s="6" t="s">
        <v>1034</v>
      </c>
      <c r="B5211" s="6"/>
      <c r="C5211" s="6"/>
      <c r="D5211" s="6"/>
      <c r="E5211" s="6"/>
      <c r="F5211" s="6"/>
      <c r="G5211" s="6"/>
      <c r="H5211" s="6"/>
    </row>
    <row r="5212" spans="1:8" ht="15" customHeight="1">
      <c r="A5212" s="2" t="s">
        <v>1</v>
      </c>
      <c r="B5212" s="2"/>
      <c r="C5212" s="7" t="s">
        <v>2</v>
      </c>
      <c r="D5212" s="7"/>
      <c r="E5212" s="8" t="s">
        <v>3</v>
      </c>
      <c r="F5212" s="8" t="s">
        <v>4</v>
      </c>
      <c r="G5212" s="8" t="s">
        <v>5</v>
      </c>
      <c r="H5212" s="8" t="s">
        <v>6</v>
      </c>
    </row>
    <row r="5213" spans="1:8" ht="21" customHeight="1">
      <c r="A5213" s="9" t="s">
        <v>552</v>
      </c>
      <c r="B5213" s="10" t="s">
        <v>553</v>
      </c>
      <c r="C5213" s="11" t="s">
        <v>16</v>
      </c>
      <c r="D5213" s="11"/>
      <c r="E5213" s="9" t="s">
        <v>10</v>
      </c>
      <c r="F5213" s="12">
        <v>1</v>
      </c>
      <c r="G5213" s="13">
        <v>10.77</v>
      </c>
      <c r="H5213" s="13">
        <f>TRUNC(TRUNC(F5213,8)*G5213,2)</f>
        <v>10.77</v>
      </c>
    </row>
    <row r="5214" spans="1:8" ht="29.1" customHeight="1">
      <c r="A5214" s="9" t="s">
        <v>218</v>
      </c>
      <c r="B5214" s="10" t="s">
        <v>219</v>
      </c>
      <c r="C5214" s="11" t="s">
        <v>16</v>
      </c>
      <c r="D5214" s="11"/>
      <c r="E5214" s="9" t="s">
        <v>10</v>
      </c>
      <c r="F5214" s="12">
        <v>1</v>
      </c>
      <c r="G5214" s="13">
        <v>1.35</v>
      </c>
      <c r="H5214" s="13">
        <f>TRUNC(TRUNC(F5214,8)*G5214,2)</f>
        <v>1.35</v>
      </c>
    </row>
    <row r="5215" spans="1:8" ht="15" customHeight="1">
      <c r="A5215" s="4"/>
      <c r="B5215" s="4"/>
      <c r="C5215" s="4"/>
      <c r="D5215" s="4"/>
      <c r="E5215" s="4"/>
      <c r="F5215" s="14" t="s">
        <v>11</v>
      </c>
      <c r="G5215" s="14"/>
      <c r="H5215" s="15">
        <f>SUM(H5213:H5214)</f>
        <v>12.12</v>
      </c>
    </row>
    <row r="5216" spans="1:8" ht="15" customHeight="1">
      <c r="A5216" s="2" t="s">
        <v>26</v>
      </c>
      <c r="B5216" s="2"/>
      <c r="C5216" s="7" t="s">
        <v>2</v>
      </c>
      <c r="D5216" s="7"/>
      <c r="E5216" s="8" t="s">
        <v>3</v>
      </c>
      <c r="F5216" s="8" t="s">
        <v>4</v>
      </c>
      <c r="G5216" s="8" t="s">
        <v>5</v>
      </c>
      <c r="H5216" s="8" t="s">
        <v>6</v>
      </c>
    </row>
    <row r="5217" spans="1:8" ht="21" customHeight="1">
      <c r="A5217" s="9" t="s">
        <v>201</v>
      </c>
      <c r="B5217" s="10" t="s">
        <v>202</v>
      </c>
      <c r="C5217" s="11" t="s">
        <v>16</v>
      </c>
      <c r="D5217" s="11"/>
      <c r="E5217" s="9" t="s">
        <v>29</v>
      </c>
      <c r="F5217" s="12">
        <v>3.5200000000000002E-2</v>
      </c>
      <c r="G5217" s="13">
        <v>22.45</v>
      </c>
      <c r="H5217" s="13">
        <f>TRUNC(TRUNC(F5217,8)*G5217,2)</f>
        <v>0.79</v>
      </c>
    </row>
    <row r="5218" spans="1:8" ht="15" customHeight="1">
      <c r="A5218" s="9" t="s">
        <v>203</v>
      </c>
      <c r="B5218" s="10" t="s">
        <v>204</v>
      </c>
      <c r="C5218" s="11" t="s">
        <v>16</v>
      </c>
      <c r="D5218" s="11"/>
      <c r="E5218" s="9" t="s">
        <v>29</v>
      </c>
      <c r="F5218" s="12">
        <v>3.5200000000000002E-2</v>
      </c>
      <c r="G5218" s="13">
        <v>26.88</v>
      </c>
      <c r="H5218" s="13">
        <f>TRUNC(TRUNC(F5218,8)*G5218,2)</f>
        <v>0.94</v>
      </c>
    </row>
    <row r="5219" spans="1:8" ht="18" customHeight="1">
      <c r="A5219" s="4"/>
      <c r="B5219" s="4"/>
      <c r="C5219" s="4"/>
      <c r="D5219" s="4"/>
      <c r="E5219" s="4"/>
      <c r="F5219" s="14" t="s">
        <v>32</v>
      </c>
      <c r="G5219" s="14"/>
      <c r="H5219" s="15">
        <f>SUM(H5217:H5218)</f>
        <v>1.73</v>
      </c>
    </row>
    <row r="5220" spans="1:8" ht="15" customHeight="1">
      <c r="A5220" s="4"/>
      <c r="B5220" s="4"/>
      <c r="C5220" s="4"/>
      <c r="D5220" s="4"/>
      <c r="E5220" s="4"/>
      <c r="F5220" s="16" t="s">
        <v>12</v>
      </c>
      <c r="G5220" s="16"/>
      <c r="H5220" s="17">
        <f>SUM(H5215,H5219)</f>
        <v>13.85</v>
      </c>
    </row>
    <row r="5221" spans="1:8" ht="9.9499999999999993" customHeight="1">
      <c r="A5221" s="4"/>
      <c r="B5221" s="4"/>
      <c r="C5221" s="4"/>
      <c r="D5221" s="4"/>
      <c r="E5221" s="4"/>
      <c r="F5221" s="5"/>
      <c r="G5221" s="5"/>
      <c r="H5221" s="5"/>
    </row>
    <row r="5222" spans="1:8" ht="20.100000000000001" customHeight="1">
      <c r="A5222" s="6" t="s">
        <v>1035</v>
      </c>
      <c r="B5222" s="6"/>
      <c r="C5222" s="6"/>
      <c r="D5222" s="6"/>
      <c r="E5222" s="6"/>
      <c r="F5222" s="6"/>
      <c r="G5222" s="6"/>
      <c r="H5222" s="6"/>
    </row>
    <row r="5223" spans="1:8" ht="15" customHeight="1">
      <c r="A5223" s="2" t="s">
        <v>1</v>
      </c>
      <c r="B5223" s="2"/>
      <c r="C5223" s="7" t="s">
        <v>2</v>
      </c>
      <c r="D5223" s="7"/>
      <c r="E5223" s="8" t="s">
        <v>3</v>
      </c>
      <c r="F5223" s="8" t="s">
        <v>4</v>
      </c>
      <c r="G5223" s="8" t="s">
        <v>5</v>
      </c>
      <c r="H5223" s="8" t="s">
        <v>6</v>
      </c>
    </row>
    <row r="5224" spans="1:8" ht="29.1" customHeight="1">
      <c r="A5224" s="9" t="s">
        <v>898</v>
      </c>
      <c r="B5224" s="10" t="s">
        <v>899</v>
      </c>
      <c r="C5224" s="11" t="s">
        <v>16</v>
      </c>
      <c r="D5224" s="11"/>
      <c r="E5224" s="9" t="s">
        <v>10</v>
      </c>
      <c r="F5224" s="12">
        <v>1</v>
      </c>
      <c r="G5224" s="13">
        <v>426.18</v>
      </c>
      <c r="H5224" s="13">
        <f>TRUNC(TRUNC(F5224,8)*G5224,2)</f>
        <v>426.18</v>
      </c>
    </row>
    <row r="5225" spans="1:8" ht="15" customHeight="1">
      <c r="A5225" s="4"/>
      <c r="B5225" s="4"/>
      <c r="C5225" s="4"/>
      <c r="D5225" s="4"/>
      <c r="E5225" s="4"/>
      <c r="F5225" s="14" t="s">
        <v>11</v>
      </c>
      <c r="G5225" s="14"/>
      <c r="H5225" s="15">
        <f>SUM(H5224:H5224)</f>
        <v>426.18</v>
      </c>
    </row>
    <row r="5226" spans="1:8" ht="15" customHeight="1">
      <c r="A5226" s="2" t="s">
        <v>26</v>
      </c>
      <c r="B5226" s="2"/>
      <c r="C5226" s="7" t="s">
        <v>2</v>
      </c>
      <c r="D5226" s="7"/>
      <c r="E5226" s="8" t="s">
        <v>3</v>
      </c>
      <c r="F5226" s="8" t="s">
        <v>4</v>
      </c>
      <c r="G5226" s="8" t="s">
        <v>5</v>
      </c>
      <c r="H5226" s="8" t="s">
        <v>6</v>
      </c>
    </row>
    <row r="5227" spans="1:8" ht="21" customHeight="1">
      <c r="A5227" s="9" t="s">
        <v>201</v>
      </c>
      <c r="B5227" s="10" t="s">
        <v>202</v>
      </c>
      <c r="C5227" s="11" t="s">
        <v>16</v>
      </c>
      <c r="D5227" s="11"/>
      <c r="E5227" s="9" t="s">
        <v>29</v>
      </c>
      <c r="F5227" s="12">
        <v>1.5233000000000001</v>
      </c>
      <c r="G5227" s="13">
        <v>22.45</v>
      </c>
      <c r="H5227" s="13">
        <f>TRUNC(TRUNC(F5227,8)*G5227,2)</f>
        <v>34.19</v>
      </c>
    </row>
    <row r="5228" spans="1:8" ht="15" customHeight="1">
      <c r="A5228" s="9" t="s">
        <v>203</v>
      </c>
      <c r="B5228" s="10" t="s">
        <v>204</v>
      </c>
      <c r="C5228" s="11" t="s">
        <v>16</v>
      </c>
      <c r="D5228" s="11"/>
      <c r="E5228" s="9" t="s">
        <v>29</v>
      </c>
      <c r="F5228" s="12">
        <v>1.5233000000000001</v>
      </c>
      <c r="G5228" s="13">
        <v>26.88</v>
      </c>
      <c r="H5228" s="13">
        <f>TRUNC(TRUNC(F5228,8)*G5228,2)</f>
        <v>40.94</v>
      </c>
    </row>
    <row r="5229" spans="1:8" ht="18" customHeight="1">
      <c r="A5229" s="4"/>
      <c r="B5229" s="4"/>
      <c r="C5229" s="4"/>
      <c r="D5229" s="4"/>
      <c r="E5229" s="4"/>
      <c r="F5229" s="14" t="s">
        <v>32</v>
      </c>
      <c r="G5229" s="14"/>
      <c r="H5229" s="15">
        <f>SUM(H5227:H5228)</f>
        <v>75.13</v>
      </c>
    </row>
    <row r="5230" spans="1:8" ht="15" customHeight="1">
      <c r="A5230" s="4"/>
      <c r="B5230" s="4"/>
      <c r="C5230" s="4"/>
      <c r="D5230" s="4"/>
      <c r="E5230" s="4"/>
      <c r="F5230" s="16" t="s">
        <v>12</v>
      </c>
      <c r="G5230" s="16"/>
      <c r="H5230" s="17">
        <f>SUM(H5225,H5229)</f>
        <v>501.31</v>
      </c>
    </row>
    <row r="5231" spans="1:8" ht="9.9499999999999993" customHeight="1">
      <c r="A5231" s="4"/>
      <c r="B5231" s="4"/>
      <c r="C5231" s="4"/>
      <c r="D5231" s="4"/>
      <c r="E5231" s="4"/>
      <c r="F5231" s="5"/>
      <c r="G5231" s="5"/>
      <c r="H5231" s="5"/>
    </row>
    <row r="5232" spans="1:8" ht="20.100000000000001" customHeight="1">
      <c r="A5232" s="6" t="s">
        <v>1036</v>
      </c>
      <c r="B5232" s="6"/>
      <c r="C5232" s="6"/>
      <c r="D5232" s="6"/>
      <c r="E5232" s="6"/>
      <c r="F5232" s="6"/>
      <c r="G5232" s="6"/>
      <c r="H5232" s="6"/>
    </row>
    <row r="5233" spans="1:8" ht="15" customHeight="1">
      <c r="A5233" s="2" t="s">
        <v>1</v>
      </c>
      <c r="B5233" s="2"/>
      <c r="C5233" s="7" t="s">
        <v>2</v>
      </c>
      <c r="D5233" s="7"/>
      <c r="E5233" s="8" t="s">
        <v>3</v>
      </c>
      <c r="F5233" s="8" t="s">
        <v>4</v>
      </c>
      <c r="G5233" s="8" t="s">
        <v>5</v>
      </c>
      <c r="H5233" s="8" t="s">
        <v>6</v>
      </c>
    </row>
    <row r="5234" spans="1:8" ht="21" customHeight="1">
      <c r="A5234" s="9" t="s">
        <v>558</v>
      </c>
      <c r="B5234" s="10" t="s">
        <v>559</v>
      </c>
      <c r="C5234" s="11" t="s">
        <v>16</v>
      </c>
      <c r="D5234" s="11"/>
      <c r="E5234" s="9" t="s">
        <v>10</v>
      </c>
      <c r="F5234" s="12">
        <v>1</v>
      </c>
      <c r="G5234" s="13">
        <v>75.64</v>
      </c>
      <c r="H5234" s="13">
        <f>TRUNC(TRUNC(F5234,8)*G5234,2)</f>
        <v>75.64</v>
      </c>
    </row>
    <row r="5235" spans="1:8" ht="29.1" customHeight="1">
      <c r="A5235" s="9" t="s">
        <v>621</v>
      </c>
      <c r="B5235" s="10" t="s">
        <v>622</v>
      </c>
      <c r="C5235" s="11" t="s">
        <v>16</v>
      </c>
      <c r="D5235" s="11"/>
      <c r="E5235" s="9" t="s">
        <v>10</v>
      </c>
      <c r="F5235" s="12">
        <v>3</v>
      </c>
      <c r="G5235" s="13">
        <v>2.1</v>
      </c>
      <c r="H5235" s="13">
        <f>TRUNC(TRUNC(F5235,8)*G5235,2)</f>
        <v>6.3</v>
      </c>
    </row>
    <row r="5236" spans="1:8" ht="15" customHeight="1">
      <c r="A5236" s="4"/>
      <c r="B5236" s="4"/>
      <c r="C5236" s="4"/>
      <c r="D5236" s="4"/>
      <c r="E5236" s="4"/>
      <c r="F5236" s="14" t="s">
        <v>11</v>
      </c>
      <c r="G5236" s="14"/>
      <c r="H5236" s="15">
        <f>SUM(H5234:H5235)</f>
        <v>81.94</v>
      </c>
    </row>
    <row r="5237" spans="1:8" ht="15" customHeight="1">
      <c r="A5237" s="2" t="s">
        <v>26</v>
      </c>
      <c r="B5237" s="2"/>
      <c r="C5237" s="7" t="s">
        <v>2</v>
      </c>
      <c r="D5237" s="7"/>
      <c r="E5237" s="8" t="s">
        <v>3</v>
      </c>
      <c r="F5237" s="8" t="s">
        <v>4</v>
      </c>
      <c r="G5237" s="8" t="s">
        <v>5</v>
      </c>
      <c r="H5237" s="8" t="s">
        <v>6</v>
      </c>
    </row>
    <row r="5238" spans="1:8" ht="21" customHeight="1">
      <c r="A5238" s="9" t="s">
        <v>201</v>
      </c>
      <c r="B5238" s="10" t="s">
        <v>202</v>
      </c>
      <c r="C5238" s="11" t="s">
        <v>16</v>
      </c>
      <c r="D5238" s="11"/>
      <c r="E5238" s="9" t="s">
        <v>29</v>
      </c>
      <c r="F5238" s="12">
        <v>0.27339999999999998</v>
      </c>
      <c r="G5238" s="13">
        <v>22.45</v>
      </c>
      <c r="H5238" s="13">
        <f>TRUNC(TRUNC(F5238,8)*G5238,2)</f>
        <v>6.13</v>
      </c>
    </row>
    <row r="5239" spans="1:8" ht="15" customHeight="1">
      <c r="A5239" s="9" t="s">
        <v>203</v>
      </c>
      <c r="B5239" s="10" t="s">
        <v>204</v>
      </c>
      <c r="C5239" s="11" t="s">
        <v>16</v>
      </c>
      <c r="D5239" s="11"/>
      <c r="E5239" s="9" t="s">
        <v>29</v>
      </c>
      <c r="F5239" s="12">
        <v>0.27339999999999998</v>
      </c>
      <c r="G5239" s="13">
        <v>26.88</v>
      </c>
      <c r="H5239" s="13">
        <f>TRUNC(TRUNC(F5239,8)*G5239,2)</f>
        <v>7.34</v>
      </c>
    </row>
    <row r="5240" spans="1:8" ht="18" customHeight="1">
      <c r="A5240" s="4"/>
      <c r="B5240" s="4"/>
      <c r="C5240" s="4"/>
      <c r="D5240" s="4"/>
      <c r="E5240" s="4"/>
      <c r="F5240" s="14" t="s">
        <v>32</v>
      </c>
      <c r="G5240" s="14"/>
      <c r="H5240" s="15">
        <f>SUM(H5238:H5239)</f>
        <v>13.469999999999999</v>
      </c>
    </row>
    <row r="5241" spans="1:8" ht="15" customHeight="1">
      <c r="A5241" s="4"/>
      <c r="B5241" s="4"/>
      <c r="C5241" s="4"/>
      <c r="D5241" s="4"/>
      <c r="E5241" s="4"/>
      <c r="F5241" s="16" t="s">
        <v>12</v>
      </c>
      <c r="G5241" s="16"/>
      <c r="H5241" s="17">
        <f>SUM(H5236,H5240)</f>
        <v>95.41</v>
      </c>
    </row>
    <row r="5242" spans="1:8" ht="9.9499999999999993" customHeight="1">
      <c r="A5242" s="4"/>
      <c r="B5242" s="4"/>
      <c r="C5242" s="4"/>
      <c r="D5242" s="4"/>
      <c r="E5242" s="4"/>
      <c r="F5242" s="5"/>
      <c r="G5242" s="5"/>
      <c r="H5242" s="5"/>
    </row>
    <row r="5243" spans="1:8" ht="20.100000000000001" customHeight="1">
      <c r="A5243" s="6" t="s">
        <v>1037</v>
      </c>
      <c r="B5243" s="6"/>
      <c r="C5243" s="6"/>
      <c r="D5243" s="6"/>
      <c r="E5243" s="6"/>
      <c r="F5243" s="6"/>
      <c r="G5243" s="6"/>
      <c r="H5243" s="6"/>
    </row>
    <row r="5244" spans="1:8" ht="15" customHeight="1">
      <c r="A5244" s="2" t="s">
        <v>1</v>
      </c>
      <c r="B5244" s="2"/>
      <c r="C5244" s="7" t="s">
        <v>2</v>
      </c>
      <c r="D5244" s="7"/>
      <c r="E5244" s="8" t="s">
        <v>3</v>
      </c>
      <c r="F5244" s="8" t="s">
        <v>4</v>
      </c>
      <c r="G5244" s="8" t="s">
        <v>5</v>
      </c>
      <c r="H5244" s="8" t="s">
        <v>6</v>
      </c>
    </row>
    <row r="5245" spans="1:8" ht="21" customHeight="1">
      <c r="A5245" s="9" t="s">
        <v>552</v>
      </c>
      <c r="B5245" s="10" t="s">
        <v>553</v>
      </c>
      <c r="C5245" s="11" t="s">
        <v>16</v>
      </c>
      <c r="D5245" s="11"/>
      <c r="E5245" s="9" t="s">
        <v>10</v>
      </c>
      <c r="F5245" s="12">
        <v>1</v>
      </c>
      <c r="G5245" s="13">
        <v>10.77</v>
      </c>
      <c r="H5245" s="13">
        <f>TRUNC(TRUNC(F5245,8)*G5245,2)</f>
        <v>10.77</v>
      </c>
    </row>
    <row r="5246" spans="1:8" ht="29.1" customHeight="1">
      <c r="A5246" s="9" t="s">
        <v>218</v>
      </c>
      <c r="B5246" s="10" t="s">
        <v>219</v>
      </c>
      <c r="C5246" s="11" t="s">
        <v>16</v>
      </c>
      <c r="D5246" s="11"/>
      <c r="E5246" s="9" t="s">
        <v>10</v>
      </c>
      <c r="F5246" s="12">
        <v>1</v>
      </c>
      <c r="G5246" s="13">
        <v>1.35</v>
      </c>
      <c r="H5246" s="13">
        <f>TRUNC(TRUNC(F5246,8)*G5246,2)</f>
        <v>1.35</v>
      </c>
    </row>
    <row r="5247" spans="1:8" ht="15" customHeight="1">
      <c r="A5247" s="4"/>
      <c r="B5247" s="4"/>
      <c r="C5247" s="4"/>
      <c r="D5247" s="4"/>
      <c r="E5247" s="4"/>
      <c r="F5247" s="14" t="s">
        <v>11</v>
      </c>
      <c r="G5247" s="14"/>
      <c r="H5247" s="15">
        <f>SUM(H5245:H5246)</f>
        <v>12.12</v>
      </c>
    </row>
    <row r="5248" spans="1:8" ht="15" customHeight="1">
      <c r="A5248" s="2" t="s">
        <v>26</v>
      </c>
      <c r="B5248" s="2"/>
      <c r="C5248" s="7" t="s">
        <v>2</v>
      </c>
      <c r="D5248" s="7"/>
      <c r="E5248" s="8" t="s">
        <v>3</v>
      </c>
      <c r="F5248" s="8" t="s">
        <v>4</v>
      </c>
      <c r="G5248" s="8" t="s">
        <v>5</v>
      </c>
      <c r="H5248" s="8" t="s">
        <v>6</v>
      </c>
    </row>
    <row r="5249" spans="1:8" ht="21" customHeight="1">
      <c r="A5249" s="9" t="s">
        <v>201</v>
      </c>
      <c r="B5249" s="10" t="s">
        <v>202</v>
      </c>
      <c r="C5249" s="11" t="s">
        <v>16</v>
      </c>
      <c r="D5249" s="11"/>
      <c r="E5249" s="9" t="s">
        <v>29</v>
      </c>
      <c r="F5249" s="12">
        <v>4.7600000000000003E-2</v>
      </c>
      <c r="G5249" s="13">
        <v>22.45</v>
      </c>
      <c r="H5249" s="13">
        <f>TRUNC(TRUNC(F5249,8)*G5249,2)</f>
        <v>1.06</v>
      </c>
    </row>
    <row r="5250" spans="1:8" ht="15" customHeight="1">
      <c r="A5250" s="9" t="s">
        <v>203</v>
      </c>
      <c r="B5250" s="10" t="s">
        <v>204</v>
      </c>
      <c r="C5250" s="11" t="s">
        <v>16</v>
      </c>
      <c r="D5250" s="11"/>
      <c r="E5250" s="9" t="s">
        <v>29</v>
      </c>
      <c r="F5250" s="12">
        <v>4.7600000000000003E-2</v>
      </c>
      <c r="G5250" s="13">
        <v>26.88</v>
      </c>
      <c r="H5250" s="13">
        <f>TRUNC(TRUNC(F5250,8)*G5250,2)</f>
        <v>1.27</v>
      </c>
    </row>
    <row r="5251" spans="1:8" ht="18" customHeight="1">
      <c r="A5251" s="4"/>
      <c r="B5251" s="4"/>
      <c r="C5251" s="4"/>
      <c r="D5251" s="4"/>
      <c r="E5251" s="4"/>
      <c r="F5251" s="14" t="s">
        <v>32</v>
      </c>
      <c r="G5251" s="14"/>
      <c r="H5251" s="15">
        <f>SUM(H5249:H5250)</f>
        <v>2.33</v>
      </c>
    </row>
    <row r="5252" spans="1:8" ht="15" customHeight="1">
      <c r="A5252" s="4"/>
      <c r="B5252" s="4"/>
      <c r="C5252" s="4"/>
      <c r="D5252" s="4"/>
      <c r="E5252" s="4"/>
      <c r="F5252" s="16" t="s">
        <v>12</v>
      </c>
      <c r="G5252" s="16"/>
      <c r="H5252" s="17">
        <f>SUM(H5247,H5251)</f>
        <v>14.45</v>
      </c>
    </row>
    <row r="5253" spans="1:8" ht="9.9499999999999993" customHeight="1">
      <c r="A5253" s="4"/>
      <c r="B5253" s="4"/>
      <c r="C5253" s="4"/>
      <c r="D5253" s="4"/>
      <c r="E5253" s="4"/>
      <c r="F5253" s="5"/>
      <c r="G5253" s="5"/>
      <c r="H5253" s="5"/>
    </row>
    <row r="5254" spans="1:8" ht="20.100000000000001" customHeight="1">
      <c r="A5254" s="6" t="s">
        <v>1038</v>
      </c>
      <c r="B5254" s="6"/>
      <c r="C5254" s="6"/>
      <c r="D5254" s="6"/>
      <c r="E5254" s="6"/>
      <c r="F5254" s="6"/>
      <c r="G5254" s="6"/>
      <c r="H5254" s="6"/>
    </row>
    <row r="5255" spans="1:8" ht="15" customHeight="1">
      <c r="A5255" s="2" t="s">
        <v>1</v>
      </c>
      <c r="B5255" s="2"/>
      <c r="C5255" s="7" t="s">
        <v>2</v>
      </c>
      <c r="D5255" s="7"/>
      <c r="E5255" s="8" t="s">
        <v>3</v>
      </c>
      <c r="F5255" s="8" t="s">
        <v>4</v>
      </c>
      <c r="G5255" s="8" t="s">
        <v>5</v>
      </c>
      <c r="H5255" s="8" t="s">
        <v>6</v>
      </c>
    </row>
    <row r="5256" spans="1:8" ht="21" customHeight="1">
      <c r="A5256" s="9" t="s">
        <v>552</v>
      </c>
      <c r="B5256" s="10" t="s">
        <v>553</v>
      </c>
      <c r="C5256" s="11" t="s">
        <v>16</v>
      </c>
      <c r="D5256" s="11"/>
      <c r="E5256" s="9" t="s">
        <v>10</v>
      </c>
      <c r="F5256" s="12">
        <v>1</v>
      </c>
      <c r="G5256" s="13">
        <v>10.77</v>
      </c>
      <c r="H5256" s="13">
        <f>TRUNC(TRUNC(F5256,8)*G5256,2)</f>
        <v>10.77</v>
      </c>
    </row>
    <row r="5257" spans="1:8" ht="29.1" customHeight="1">
      <c r="A5257" s="9" t="s">
        <v>218</v>
      </c>
      <c r="B5257" s="10" t="s">
        <v>219</v>
      </c>
      <c r="C5257" s="11" t="s">
        <v>16</v>
      </c>
      <c r="D5257" s="11"/>
      <c r="E5257" s="9" t="s">
        <v>10</v>
      </c>
      <c r="F5257" s="12">
        <v>1</v>
      </c>
      <c r="G5257" s="13">
        <v>1.35</v>
      </c>
      <c r="H5257" s="13">
        <f>TRUNC(TRUNC(F5257,8)*G5257,2)</f>
        <v>1.35</v>
      </c>
    </row>
    <row r="5258" spans="1:8" ht="15" customHeight="1">
      <c r="A5258" s="4"/>
      <c r="B5258" s="4"/>
      <c r="C5258" s="4"/>
      <c r="D5258" s="4"/>
      <c r="E5258" s="4"/>
      <c r="F5258" s="14" t="s">
        <v>11</v>
      </c>
      <c r="G5258" s="14"/>
      <c r="H5258" s="15">
        <f>SUM(H5256:H5257)</f>
        <v>12.12</v>
      </c>
    </row>
    <row r="5259" spans="1:8" ht="15" customHeight="1">
      <c r="A5259" s="2" t="s">
        <v>26</v>
      </c>
      <c r="B5259" s="2"/>
      <c r="C5259" s="7" t="s">
        <v>2</v>
      </c>
      <c r="D5259" s="7"/>
      <c r="E5259" s="8" t="s">
        <v>3</v>
      </c>
      <c r="F5259" s="8" t="s">
        <v>4</v>
      </c>
      <c r="G5259" s="8" t="s">
        <v>5</v>
      </c>
      <c r="H5259" s="8" t="s">
        <v>6</v>
      </c>
    </row>
    <row r="5260" spans="1:8" ht="21" customHeight="1">
      <c r="A5260" s="9" t="s">
        <v>201</v>
      </c>
      <c r="B5260" s="10" t="s">
        <v>202</v>
      </c>
      <c r="C5260" s="11" t="s">
        <v>16</v>
      </c>
      <c r="D5260" s="11"/>
      <c r="E5260" s="9" t="s">
        <v>29</v>
      </c>
      <c r="F5260" s="12">
        <v>3.5200000000000002E-2</v>
      </c>
      <c r="G5260" s="13">
        <v>22.45</v>
      </c>
      <c r="H5260" s="13">
        <f>TRUNC(TRUNC(F5260,8)*G5260,2)</f>
        <v>0.79</v>
      </c>
    </row>
    <row r="5261" spans="1:8" ht="15" customHeight="1">
      <c r="A5261" s="9" t="s">
        <v>203</v>
      </c>
      <c r="B5261" s="10" t="s">
        <v>204</v>
      </c>
      <c r="C5261" s="11" t="s">
        <v>16</v>
      </c>
      <c r="D5261" s="11"/>
      <c r="E5261" s="9" t="s">
        <v>29</v>
      </c>
      <c r="F5261" s="12">
        <v>3.5200000000000002E-2</v>
      </c>
      <c r="G5261" s="13">
        <v>26.88</v>
      </c>
      <c r="H5261" s="13">
        <f>TRUNC(TRUNC(F5261,8)*G5261,2)</f>
        <v>0.94</v>
      </c>
    </row>
    <row r="5262" spans="1:8" ht="18" customHeight="1">
      <c r="A5262" s="4"/>
      <c r="B5262" s="4"/>
      <c r="C5262" s="4"/>
      <c r="D5262" s="4"/>
      <c r="E5262" s="4"/>
      <c r="F5262" s="14" t="s">
        <v>32</v>
      </c>
      <c r="G5262" s="14"/>
      <c r="H5262" s="15">
        <f>SUM(H5260:H5261)</f>
        <v>1.73</v>
      </c>
    </row>
    <row r="5263" spans="1:8" ht="15" customHeight="1">
      <c r="A5263" s="4"/>
      <c r="B5263" s="4"/>
      <c r="C5263" s="4"/>
      <c r="D5263" s="4"/>
      <c r="E5263" s="4"/>
      <c r="F5263" s="16" t="s">
        <v>12</v>
      </c>
      <c r="G5263" s="16"/>
      <c r="H5263" s="17">
        <f>SUM(H5258,H5262)</f>
        <v>13.85</v>
      </c>
    </row>
    <row r="5264" spans="1:8" ht="9.9499999999999993" customHeight="1">
      <c r="A5264" s="4"/>
      <c r="B5264" s="4"/>
      <c r="C5264" s="4"/>
      <c r="D5264" s="4"/>
      <c r="E5264" s="4"/>
      <c r="F5264" s="5"/>
      <c r="G5264" s="5"/>
      <c r="H5264" s="5"/>
    </row>
    <row r="5265" spans="1:8" ht="20.100000000000001" customHeight="1">
      <c r="A5265" s="6" t="s">
        <v>1039</v>
      </c>
      <c r="B5265" s="6"/>
      <c r="C5265" s="6"/>
      <c r="D5265" s="6"/>
      <c r="E5265" s="6"/>
      <c r="F5265" s="6"/>
      <c r="G5265" s="6"/>
      <c r="H5265" s="6"/>
    </row>
    <row r="5266" spans="1:8" ht="15" customHeight="1">
      <c r="A5266" s="2" t="s">
        <v>1</v>
      </c>
      <c r="B5266" s="2"/>
      <c r="C5266" s="7" t="s">
        <v>2</v>
      </c>
      <c r="D5266" s="7"/>
      <c r="E5266" s="8" t="s">
        <v>3</v>
      </c>
      <c r="F5266" s="8" t="s">
        <v>4</v>
      </c>
      <c r="G5266" s="8" t="s">
        <v>5</v>
      </c>
      <c r="H5266" s="8" t="s">
        <v>6</v>
      </c>
    </row>
    <row r="5267" spans="1:8" ht="21" customHeight="1">
      <c r="A5267" s="9" t="s">
        <v>558</v>
      </c>
      <c r="B5267" s="10" t="s">
        <v>559</v>
      </c>
      <c r="C5267" s="11" t="s">
        <v>16</v>
      </c>
      <c r="D5267" s="11"/>
      <c r="E5267" s="9" t="s">
        <v>10</v>
      </c>
      <c r="F5267" s="12">
        <v>1</v>
      </c>
      <c r="G5267" s="13">
        <v>75.64</v>
      </c>
      <c r="H5267" s="13">
        <f>TRUNC(TRUNC(F5267,8)*G5267,2)</f>
        <v>75.64</v>
      </c>
    </row>
    <row r="5268" spans="1:8" ht="29.1" customHeight="1">
      <c r="A5268" s="9" t="s">
        <v>218</v>
      </c>
      <c r="B5268" s="10" t="s">
        <v>219</v>
      </c>
      <c r="C5268" s="11" t="s">
        <v>16</v>
      </c>
      <c r="D5268" s="11"/>
      <c r="E5268" s="9" t="s">
        <v>10</v>
      </c>
      <c r="F5268" s="12">
        <v>3</v>
      </c>
      <c r="G5268" s="13">
        <v>1.35</v>
      </c>
      <c r="H5268" s="13">
        <f>TRUNC(TRUNC(F5268,8)*G5268,2)</f>
        <v>4.05</v>
      </c>
    </row>
    <row r="5269" spans="1:8" ht="15" customHeight="1">
      <c r="A5269" s="4"/>
      <c r="B5269" s="4"/>
      <c r="C5269" s="4"/>
      <c r="D5269" s="4"/>
      <c r="E5269" s="4"/>
      <c r="F5269" s="14" t="s">
        <v>11</v>
      </c>
      <c r="G5269" s="14"/>
      <c r="H5269" s="15">
        <f>SUM(H5267:H5268)</f>
        <v>79.69</v>
      </c>
    </row>
    <row r="5270" spans="1:8" ht="15" customHeight="1">
      <c r="A5270" s="2" t="s">
        <v>26</v>
      </c>
      <c r="B5270" s="2"/>
      <c r="C5270" s="7" t="s">
        <v>2</v>
      </c>
      <c r="D5270" s="7"/>
      <c r="E5270" s="8" t="s">
        <v>3</v>
      </c>
      <c r="F5270" s="8" t="s">
        <v>4</v>
      </c>
      <c r="G5270" s="8" t="s">
        <v>5</v>
      </c>
      <c r="H5270" s="8" t="s">
        <v>6</v>
      </c>
    </row>
    <row r="5271" spans="1:8" ht="21" customHeight="1">
      <c r="A5271" s="9" t="s">
        <v>201</v>
      </c>
      <c r="B5271" s="10" t="s">
        <v>202</v>
      </c>
      <c r="C5271" s="11" t="s">
        <v>16</v>
      </c>
      <c r="D5271" s="11"/>
      <c r="E5271" s="9" t="s">
        <v>29</v>
      </c>
      <c r="F5271" s="12">
        <v>0.14280000000000001</v>
      </c>
      <c r="G5271" s="13">
        <v>22.45</v>
      </c>
      <c r="H5271" s="13">
        <f>TRUNC(TRUNC(F5271,8)*G5271,2)</f>
        <v>3.2</v>
      </c>
    </row>
    <row r="5272" spans="1:8" ht="15" customHeight="1">
      <c r="A5272" s="9" t="s">
        <v>203</v>
      </c>
      <c r="B5272" s="10" t="s">
        <v>204</v>
      </c>
      <c r="C5272" s="11" t="s">
        <v>16</v>
      </c>
      <c r="D5272" s="11"/>
      <c r="E5272" s="9" t="s">
        <v>29</v>
      </c>
      <c r="F5272" s="12">
        <v>0.14280000000000001</v>
      </c>
      <c r="G5272" s="13">
        <v>26.88</v>
      </c>
      <c r="H5272" s="13">
        <f>TRUNC(TRUNC(F5272,8)*G5272,2)</f>
        <v>3.83</v>
      </c>
    </row>
    <row r="5273" spans="1:8" ht="18" customHeight="1">
      <c r="A5273" s="4"/>
      <c r="B5273" s="4"/>
      <c r="C5273" s="4"/>
      <c r="D5273" s="4"/>
      <c r="E5273" s="4"/>
      <c r="F5273" s="14" t="s">
        <v>32</v>
      </c>
      <c r="G5273" s="14"/>
      <c r="H5273" s="15">
        <f>SUM(H5271:H5272)</f>
        <v>7.03</v>
      </c>
    </row>
    <row r="5274" spans="1:8" ht="15" customHeight="1">
      <c r="A5274" s="4"/>
      <c r="B5274" s="4"/>
      <c r="C5274" s="4"/>
      <c r="D5274" s="4"/>
      <c r="E5274" s="4"/>
      <c r="F5274" s="16" t="s">
        <v>12</v>
      </c>
      <c r="G5274" s="16"/>
      <c r="H5274" s="17">
        <f>SUM(H5269,H5273)</f>
        <v>86.72</v>
      </c>
    </row>
    <row r="5275" spans="1:8" ht="9.9499999999999993" customHeight="1">
      <c r="A5275" s="4"/>
      <c r="B5275" s="4"/>
      <c r="C5275" s="4"/>
      <c r="D5275" s="4"/>
      <c r="E5275" s="4"/>
      <c r="F5275" s="5"/>
      <c r="G5275" s="5"/>
      <c r="H5275" s="5"/>
    </row>
    <row r="5276" spans="1:8" ht="20.100000000000001" customHeight="1">
      <c r="A5276" s="6" t="s">
        <v>1040</v>
      </c>
      <c r="B5276" s="6"/>
      <c r="C5276" s="6"/>
      <c r="D5276" s="6"/>
      <c r="E5276" s="6"/>
      <c r="F5276" s="6"/>
      <c r="G5276" s="6"/>
      <c r="H5276" s="6"/>
    </row>
    <row r="5277" spans="1:8" ht="15" customHeight="1">
      <c r="A5277" s="2" t="s">
        <v>1</v>
      </c>
      <c r="B5277" s="2"/>
      <c r="C5277" s="7" t="s">
        <v>2</v>
      </c>
      <c r="D5277" s="7"/>
      <c r="E5277" s="8" t="s">
        <v>3</v>
      </c>
      <c r="F5277" s="8" t="s">
        <v>4</v>
      </c>
      <c r="G5277" s="8" t="s">
        <v>5</v>
      </c>
      <c r="H5277" s="8" t="s">
        <v>6</v>
      </c>
    </row>
    <row r="5278" spans="1:8" ht="29.1" customHeight="1">
      <c r="A5278" s="9" t="s">
        <v>589</v>
      </c>
      <c r="B5278" s="10" t="s">
        <v>590</v>
      </c>
      <c r="C5278" s="11" t="s">
        <v>265</v>
      </c>
      <c r="D5278" s="11"/>
      <c r="E5278" s="9" t="s">
        <v>266</v>
      </c>
      <c r="F5278" s="12">
        <v>1</v>
      </c>
      <c r="G5278" s="13">
        <v>2562.58</v>
      </c>
      <c r="H5278" s="13">
        <f>ROUND(ROUND(F5278,8)*G5278,2)</f>
        <v>2562.58</v>
      </c>
    </row>
    <row r="5279" spans="1:8" ht="15" customHeight="1">
      <c r="A5279" s="4"/>
      <c r="B5279" s="4"/>
      <c r="C5279" s="4"/>
      <c r="D5279" s="4"/>
      <c r="E5279" s="4"/>
      <c r="F5279" s="14" t="s">
        <v>11</v>
      </c>
      <c r="G5279" s="14"/>
      <c r="H5279" s="15">
        <f>SUM(H5278:H5278)</f>
        <v>2562.58</v>
      </c>
    </row>
    <row r="5280" spans="1:8" ht="15" customHeight="1">
      <c r="A5280" s="2" t="s">
        <v>26</v>
      </c>
      <c r="B5280" s="2"/>
      <c r="C5280" s="7" t="s">
        <v>2</v>
      </c>
      <c r="D5280" s="7"/>
      <c r="E5280" s="8" t="s">
        <v>3</v>
      </c>
      <c r="F5280" s="8" t="s">
        <v>4</v>
      </c>
      <c r="G5280" s="8" t="s">
        <v>5</v>
      </c>
      <c r="H5280" s="8" t="s">
        <v>6</v>
      </c>
    </row>
    <row r="5281" spans="1:8" ht="15" customHeight="1">
      <c r="A5281" s="9" t="s">
        <v>203</v>
      </c>
      <c r="B5281" s="10" t="s">
        <v>204</v>
      </c>
      <c r="C5281" s="11" t="s">
        <v>16</v>
      </c>
      <c r="D5281" s="11"/>
      <c r="E5281" s="9" t="s">
        <v>29</v>
      </c>
      <c r="F5281" s="12">
        <v>8</v>
      </c>
      <c r="G5281" s="13">
        <v>26.88</v>
      </c>
      <c r="H5281" s="13">
        <f>ROUND(ROUND(F5281,8)*G5281,2)</f>
        <v>215.04</v>
      </c>
    </row>
    <row r="5282" spans="1:8" ht="15" customHeight="1">
      <c r="A5282" s="9" t="s">
        <v>30</v>
      </c>
      <c r="B5282" s="10" t="s">
        <v>31</v>
      </c>
      <c r="C5282" s="11" t="s">
        <v>16</v>
      </c>
      <c r="D5282" s="11"/>
      <c r="E5282" s="9" t="s">
        <v>29</v>
      </c>
      <c r="F5282" s="12">
        <v>8</v>
      </c>
      <c r="G5282" s="13">
        <v>21.05</v>
      </c>
      <c r="H5282" s="13">
        <f>ROUND(ROUND(F5282,8)*G5282,2)</f>
        <v>168.4</v>
      </c>
    </row>
    <row r="5283" spans="1:8" ht="18" customHeight="1">
      <c r="A5283" s="4"/>
      <c r="B5283" s="4"/>
      <c r="C5283" s="4"/>
      <c r="D5283" s="4"/>
      <c r="E5283" s="4"/>
      <c r="F5283" s="14" t="s">
        <v>32</v>
      </c>
      <c r="G5283" s="14"/>
      <c r="H5283" s="15">
        <f>SUM(H5281:H5282)</f>
        <v>383.44</v>
      </c>
    </row>
    <row r="5284" spans="1:8" ht="15" customHeight="1">
      <c r="A5284" s="4"/>
      <c r="B5284" s="4"/>
      <c r="C5284" s="4"/>
      <c r="D5284" s="4"/>
      <c r="E5284" s="4"/>
      <c r="F5284" s="16" t="s">
        <v>12</v>
      </c>
      <c r="G5284" s="16"/>
      <c r="H5284" s="17">
        <f>SUM(H5279,H5283)</f>
        <v>2946.02</v>
      </c>
    </row>
    <row r="5285" spans="1:8" ht="9.9499999999999993" customHeight="1">
      <c r="A5285" s="4"/>
      <c r="B5285" s="4"/>
      <c r="C5285" s="4"/>
      <c r="D5285" s="4"/>
      <c r="E5285" s="4"/>
      <c r="F5285" s="5"/>
      <c r="G5285" s="5"/>
      <c r="H5285" s="5"/>
    </row>
    <row r="5286" spans="1:8" ht="20.100000000000001" customHeight="1">
      <c r="A5286" s="6" t="s">
        <v>1041</v>
      </c>
      <c r="B5286" s="6"/>
      <c r="C5286" s="6"/>
      <c r="D5286" s="6"/>
      <c r="E5286" s="6"/>
      <c r="F5286" s="6"/>
      <c r="G5286" s="6"/>
      <c r="H5286" s="6"/>
    </row>
    <row r="5287" spans="1:8" ht="15" customHeight="1">
      <c r="A5287" s="2" t="s">
        <v>1</v>
      </c>
      <c r="B5287" s="2"/>
      <c r="C5287" s="7" t="s">
        <v>2</v>
      </c>
      <c r="D5287" s="7"/>
      <c r="E5287" s="8" t="s">
        <v>3</v>
      </c>
      <c r="F5287" s="8" t="s">
        <v>4</v>
      </c>
      <c r="G5287" s="8" t="s">
        <v>5</v>
      </c>
      <c r="H5287" s="8" t="s">
        <v>6</v>
      </c>
    </row>
    <row r="5288" spans="1:8" ht="21" customHeight="1">
      <c r="A5288" s="9" t="s">
        <v>558</v>
      </c>
      <c r="B5288" s="10" t="s">
        <v>559</v>
      </c>
      <c r="C5288" s="11" t="s">
        <v>16</v>
      </c>
      <c r="D5288" s="11"/>
      <c r="E5288" s="9" t="s">
        <v>10</v>
      </c>
      <c r="F5288" s="12">
        <v>1</v>
      </c>
      <c r="G5288" s="13">
        <v>75.64</v>
      </c>
      <c r="H5288" s="13">
        <f>TRUNC(TRUNC(F5288,8)*G5288,2)</f>
        <v>75.64</v>
      </c>
    </row>
    <row r="5289" spans="1:8" ht="29.1" customHeight="1">
      <c r="A5289" s="9" t="s">
        <v>218</v>
      </c>
      <c r="B5289" s="10" t="s">
        <v>219</v>
      </c>
      <c r="C5289" s="11" t="s">
        <v>16</v>
      </c>
      <c r="D5289" s="11"/>
      <c r="E5289" s="9" t="s">
        <v>10</v>
      </c>
      <c r="F5289" s="12">
        <v>3</v>
      </c>
      <c r="G5289" s="13">
        <v>1.35</v>
      </c>
      <c r="H5289" s="13">
        <f>TRUNC(TRUNC(F5289,8)*G5289,2)</f>
        <v>4.05</v>
      </c>
    </row>
    <row r="5290" spans="1:8" ht="15" customHeight="1">
      <c r="A5290" s="4"/>
      <c r="B5290" s="4"/>
      <c r="C5290" s="4"/>
      <c r="D5290" s="4"/>
      <c r="E5290" s="4"/>
      <c r="F5290" s="14" t="s">
        <v>11</v>
      </c>
      <c r="G5290" s="14"/>
      <c r="H5290" s="15">
        <f>SUM(H5288:H5289)</f>
        <v>79.69</v>
      </c>
    </row>
    <row r="5291" spans="1:8" ht="15" customHeight="1">
      <c r="A5291" s="2" t="s">
        <v>26</v>
      </c>
      <c r="B5291" s="2"/>
      <c r="C5291" s="7" t="s">
        <v>2</v>
      </c>
      <c r="D5291" s="7"/>
      <c r="E5291" s="8" t="s">
        <v>3</v>
      </c>
      <c r="F5291" s="8" t="s">
        <v>4</v>
      </c>
      <c r="G5291" s="8" t="s">
        <v>5</v>
      </c>
      <c r="H5291" s="8" t="s">
        <v>6</v>
      </c>
    </row>
    <row r="5292" spans="1:8" ht="21" customHeight="1">
      <c r="A5292" s="9" t="s">
        <v>201</v>
      </c>
      <c r="B5292" s="10" t="s">
        <v>202</v>
      </c>
      <c r="C5292" s="11" t="s">
        <v>16</v>
      </c>
      <c r="D5292" s="11"/>
      <c r="E5292" s="9" t="s">
        <v>29</v>
      </c>
      <c r="F5292" s="12">
        <v>0.14280000000000001</v>
      </c>
      <c r="G5292" s="13">
        <v>22.45</v>
      </c>
      <c r="H5292" s="13">
        <f>TRUNC(TRUNC(F5292,8)*G5292,2)</f>
        <v>3.2</v>
      </c>
    </row>
    <row r="5293" spans="1:8" ht="15" customHeight="1">
      <c r="A5293" s="9" t="s">
        <v>203</v>
      </c>
      <c r="B5293" s="10" t="s">
        <v>204</v>
      </c>
      <c r="C5293" s="11" t="s">
        <v>16</v>
      </c>
      <c r="D5293" s="11"/>
      <c r="E5293" s="9" t="s">
        <v>29</v>
      </c>
      <c r="F5293" s="12">
        <v>0.14280000000000001</v>
      </c>
      <c r="G5293" s="13">
        <v>26.88</v>
      </c>
      <c r="H5293" s="13">
        <f>TRUNC(TRUNC(F5293,8)*G5293,2)</f>
        <v>3.83</v>
      </c>
    </row>
    <row r="5294" spans="1:8" ht="18" customHeight="1">
      <c r="A5294" s="4"/>
      <c r="B5294" s="4"/>
      <c r="C5294" s="4"/>
      <c r="D5294" s="4"/>
      <c r="E5294" s="4"/>
      <c r="F5294" s="14" t="s">
        <v>32</v>
      </c>
      <c r="G5294" s="14"/>
      <c r="H5294" s="15">
        <f>SUM(H5292:H5293)</f>
        <v>7.03</v>
      </c>
    </row>
    <row r="5295" spans="1:8" ht="15" customHeight="1">
      <c r="A5295" s="4"/>
      <c r="B5295" s="4"/>
      <c r="C5295" s="4"/>
      <c r="D5295" s="4"/>
      <c r="E5295" s="4"/>
      <c r="F5295" s="16" t="s">
        <v>12</v>
      </c>
      <c r="G5295" s="16"/>
      <c r="H5295" s="17">
        <f>SUM(H5290,H5294)</f>
        <v>86.72</v>
      </c>
    </row>
    <row r="5296" spans="1:8" ht="9.9499999999999993" customHeight="1">
      <c r="A5296" s="4"/>
      <c r="B5296" s="4"/>
      <c r="C5296" s="4"/>
      <c r="D5296" s="4"/>
      <c r="E5296" s="4"/>
      <c r="F5296" s="5"/>
      <c r="G5296" s="5"/>
      <c r="H5296" s="5"/>
    </row>
    <row r="5297" spans="1:8" ht="20.100000000000001" customHeight="1">
      <c r="A5297" s="6" t="s">
        <v>1042</v>
      </c>
      <c r="B5297" s="6"/>
      <c r="C5297" s="6"/>
      <c r="D5297" s="6"/>
      <c r="E5297" s="6"/>
      <c r="F5297" s="6"/>
      <c r="G5297" s="6"/>
      <c r="H5297" s="6"/>
    </row>
    <row r="5298" spans="1:8" ht="15" customHeight="1">
      <c r="A5298" s="2" t="s">
        <v>1</v>
      </c>
      <c r="B5298" s="2"/>
      <c r="C5298" s="7" t="s">
        <v>2</v>
      </c>
      <c r="D5298" s="7"/>
      <c r="E5298" s="8" t="s">
        <v>3</v>
      </c>
      <c r="F5298" s="8" t="s">
        <v>4</v>
      </c>
      <c r="G5298" s="8" t="s">
        <v>5</v>
      </c>
      <c r="H5298" s="8" t="s">
        <v>6</v>
      </c>
    </row>
    <row r="5299" spans="1:8" ht="21" customHeight="1">
      <c r="A5299" s="9" t="s">
        <v>552</v>
      </c>
      <c r="B5299" s="10" t="s">
        <v>553</v>
      </c>
      <c r="C5299" s="11" t="s">
        <v>16</v>
      </c>
      <c r="D5299" s="11"/>
      <c r="E5299" s="9" t="s">
        <v>10</v>
      </c>
      <c r="F5299" s="12">
        <v>1</v>
      </c>
      <c r="G5299" s="13">
        <v>10.77</v>
      </c>
      <c r="H5299" s="13">
        <f>TRUNC(TRUNC(F5299,8)*G5299,2)</f>
        <v>10.77</v>
      </c>
    </row>
    <row r="5300" spans="1:8" ht="29.1" customHeight="1">
      <c r="A5300" s="9" t="s">
        <v>218</v>
      </c>
      <c r="B5300" s="10" t="s">
        <v>219</v>
      </c>
      <c r="C5300" s="11" t="s">
        <v>16</v>
      </c>
      <c r="D5300" s="11"/>
      <c r="E5300" s="9" t="s">
        <v>10</v>
      </c>
      <c r="F5300" s="12">
        <v>1</v>
      </c>
      <c r="G5300" s="13">
        <v>1.35</v>
      </c>
      <c r="H5300" s="13">
        <f>TRUNC(TRUNC(F5300,8)*G5300,2)</f>
        <v>1.35</v>
      </c>
    </row>
    <row r="5301" spans="1:8" ht="15" customHeight="1">
      <c r="A5301" s="4"/>
      <c r="B5301" s="4"/>
      <c r="C5301" s="4"/>
      <c r="D5301" s="4"/>
      <c r="E5301" s="4"/>
      <c r="F5301" s="14" t="s">
        <v>11</v>
      </c>
      <c r="G5301" s="14"/>
      <c r="H5301" s="15">
        <f>SUM(H5299:H5300)</f>
        <v>12.12</v>
      </c>
    </row>
    <row r="5302" spans="1:8" ht="15" customHeight="1">
      <c r="A5302" s="2" t="s">
        <v>26</v>
      </c>
      <c r="B5302" s="2"/>
      <c r="C5302" s="7" t="s">
        <v>2</v>
      </c>
      <c r="D5302" s="7"/>
      <c r="E5302" s="8" t="s">
        <v>3</v>
      </c>
      <c r="F5302" s="8" t="s">
        <v>4</v>
      </c>
      <c r="G5302" s="8" t="s">
        <v>5</v>
      </c>
      <c r="H5302" s="8" t="s">
        <v>6</v>
      </c>
    </row>
    <row r="5303" spans="1:8" ht="21" customHeight="1">
      <c r="A5303" s="9" t="s">
        <v>201</v>
      </c>
      <c r="B5303" s="10" t="s">
        <v>202</v>
      </c>
      <c r="C5303" s="11" t="s">
        <v>16</v>
      </c>
      <c r="D5303" s="11"/>
      <c r="E5303" s="9" t="s">
        <v>29</v>
      </c>
      <c r="F5303" s="12">
        <v>3.5200000000000002E-2</v>
      </c>
      <c r="G5303" s="13">
        <v>22.45</v>
      </c>
      <c r="H5303" s="13">
        <f>TRUNC(TRUNC(F5303,8)*G5303,2)</f>
        <v>0.79</v>
      </c>
    </row>
    <row r="5304" spans="1:8" ht="15" customHeight="1">
      <c r="A5304" s="9" t="s">
        <v>203</v>
      </c>
      <c r="B5304" s="10" t="s">
        <v>204</v>
      </c>
      <c r="C5304" s="11" t="s">
        <v>16</v>
      </c>
      <c r="D5304" s="11"/>
      <c r="E5304" s="9" t="s">
        <v>29</v>
      </c>
      <c r="F5304" s="12">
        <v>3.5200000000000002E-2</v>
      </c>
      <c r="G5304" s="13">
        <v>26.88</v>
      </c>
      <c r="H5304" s="13">
        <f>TRUNC(TRUNC(F5304,8)*G5304,2)</f>
        <v>0.94</v>
      </c>
    </row>
    <row r="5305" spans="1:8" ht="18" customHeight="1">
      <c r="A5305" s="4"/>
      <c r="B5305" s="4"/>
      <c r="C5305" s="4"/>
      <c r="D5305" s="4"/>
      <c r="E5305" s="4"/>
      <c r="F5305" s="14" t="s">
        <v>32</v>
      </c>
      <c r="G5305" s="14"/>
      <c r="H5305" s="15">
        <f>SUM(H5303:H5304)</f>
        <v>1.73</v>
      </c>
    </row>
    <row r="5306" spans="1:8" ht="15" customHeight="1">
      <c r="A5306" s="4"/>
      <c r="B5306" s="4"/>
      <c r="C5306" s="4"/>
      <c r="D5306" s="4"/>
      <c r="E5306" s="4"/>
      <c r="F5306" s="16" t="s">
        <v>12</v>
      </c>
      <c r="G5306" s="16"/>
      <c r="H5306" s="17">
        <f>SUM(H5301,H5305)</f>
        <v>13.85</v>
      </c>
    </row>
    <row r="5307" spans="1:8" ht="9.9499999999999993" customHeight="1">
      <c r="A5307" s="4"/>
      <c r="B5307" s="4"/>
      <c r="C5307" s="4"/>
      <c r="D5307" s="4"/>
      <c r="E5307" s="4"/>
      <c r="F5307" s="5"/>
      <c r="G5307" s="5"/>
      <c r="H5307" s="5"/>
    </row>
    <row r="5308" spans="1:8" ht="20.100000000000001" customHeight="1">
      <c r="A5308" s="6" t="s">
        <v>1043</v>
      </c>
      <c r="B5308" s="6"/>
      <c r="C5308" s="6"/>
      <c r="D5308" s="6"/>
      <c r="E5308" s="6"/>
      <c r="F5308" s="6"/>
      <c r="G5308" s="6"/>
      <c r="H5308" s="6"/>
    </row>
    <row r="5309" spans="1:8" ht="15" customHeight="1">
      <c r="A5309" s="2" t="s">
        <v>1</v>
      </c>
      <c r="B5309" s="2"/>
      <c r="C5309" s="7" t="s">
        <v>2</v>
      </c>
      <c r="D5309" s="7"/>
      <c r="E5309" s="8" t="s">
        <v>3</v>
      </c>
      <c r="F5309" s="8" t="s">
        <v>4</v>
      </c>
      <c r="G5309" s="8" t="s">
        <v>5</v>
      </c>
      <c r="H5309" s="8" t="s">
        <v>6</v>
      </c>
    </row>
    <row r="5310" spans="1:8" ht="29.1" customHeight="1">
      <c r="A5310" s="9" t="s">
        <v>589</v>
      </c>
      <c r="B5310" s="10" t="s">
        <v>590</v>
      </c>
      <c r="C5310" s="11" t="s">
        <v>265</v>
      </c>
      <c r="D5310" s="11"/>
      <c r="E5310" s="9" t="s">
        <v>266</v>
      </c>
      <c r="F5310" s="12">
        <v>1</v>
      </c>
      <c r="G5310" s="13">
        <v>2562.58</v>
      </c>
      <c r="H5310" s="13">
        <f>ROUND(ROUND(F5310,8)*G5310,2)</f>
        <v>2562.58</v>
      </c>
    </row>
    <row r="5311" spans="1:8" ht="15" customHeight="1">
      <c r="A5311" s="4"/>
      <c r="B5311" s="4"/>
      <c r="C5311" s="4"/>
      <c r="D5311" s="4"/>
      <c r="E5311" s="4"/>
      <c r="F5311" s="14" t="s">
        <v>11</v>
      </c>
      <c r="G5311" s="14"/>
      <c r="H5311" s="15">
        <f>SUM(H5310:H5310)</f>
        <v>2562.58</v>
      </c>
    </row>
    <row r="5312" spans="1:8" ht="15" customHeight="1">
      <c r="A5312" s="2" t="s">
        <v>26</v>
      </c>
      <c r="B5312" s="2"/>
      <c r="C5312" s="7" t="s">
        <v>2</v>
      </c>
      <c r="D5312" s="7"/>
      <c r="E5312" s="8" t="s">
        <v>3</v>
      </c>
      <c r="F5312" s="8" t="s">
        <v>4</v>
      </c>
      <c r="G5312" s="8" t="s">
        <v>5</v>
      </c>
      <c r="H5312" s="8" t="s">
        <v>6</v>
      </c>
    </row>
    <row r="5313" spans="1:8" ht="15" customHeight="1">
      <c r="A5313" s="9" t="s">
        <v>203</v>
      </c>
      <c r="B5313" s="10" t="s">
        <v>204</v>
      </c>
      <c r="C5313" s="11" t="s">
        <v>16</v>
      </c>
      <c r="D5313" s="11"/>
      <c r="E5313" s="9" t="s">
        <v>29</v>
      </c>
      <c r="F5313" s="12">
        <v>8</v>
      </c>
      <c r="G5313" s="13">
        <v>26.88</v>
      </c>
      <c r="H5313" s="13">
        <f>ROUND(ROUND(F5313,8)*G5313,2)</f>
        <v>215.04</v>
      </c>
    </row>
    <row r="5314" spans="1:8" ht="15" customHeight="1">
      <c r="A5314" s="9" t="s">
        <v>30</v>
      </c>
      <c r="B5314" s="10" t="s">
        <v>31</v>
      </c>
      <c r="C5314" s="11" t="s">
        <v>16</v>
      </c>
      <c r="D5314" s="11"/>
      <c r="E5314" s="9" t="s">
        <v>29</v>
      </c>
      <c r="F5314" s="12">
        <v>8</v>
      </c>
      <c r="G5314" s="13">
        <v>21.05</v>
      </c>
      <c r="H5314" s="13">
        <f>ROUND(ROUND(F5314,8)*G5314,2)</f>
        <v>168.4</v>
      </c>
    </row>
    <row r="5315" spans="1:8" ht="18" customHeight="1">
      <c r="A5315" s="4"/>
      <c r="B5315" s="4"/>
      <c r="C5315" s="4"/>
      <c r="D5315" s="4"/>
      <c r="E5315" s="4"/>
      <c r="F5315" s="14" t="s">
        <v>32</v>
      </c>
      <c r="G5315" s="14"/>
      <c r="H5315" s="15">
        <f>SUM(H5313:H5314)</f>
        <v>383.44</v>
      </c>
    </row>
    <row r="5316" spans="1:8" ht="15" customHeight="1">
      <c r="A5316" s="4"/>
      <c r="B5316" s="4"/>
      <c r="C5316" s="4"/>
      <c r="D5316" s="4"/>
      <c r="E5316" s="4"/>
      <c r="F5316" s="16" t="s">
        <v>12</v>
      </c>
      <c r="G5316" s="16"/>
      <c r="H5316" s="17">
        <f>SUM(H5311,H5315)</f>
        <v>2946.02</v>
      </c>
    </row>
    <row r="5317" spans="1:8" ht="9.9499999999999993" customHeight="1">
      <c r="A5317" s="4"/>
      <c r="B5317" s="4"/>
      <c r="C5317" s="4"/>
      <c r="D5317" s="4"/>
      <c r="E5317" s="4"/>
      <c r="F5317" s="5"/>
      <c r="G5317" s="5"/>
      <c r="H5317" s="5"/>
    </row>
    <row r="5318" spans="1:8" ht="20.100000000000001" customHeight="1">
      <c r="A5318" s="6" t="s">
        <v>1044</v>
      </c>
      <c r="B5318" s="6"/>
      <c r="C5318" s="6"/>
      <c r="D5318" s="6"/>
      <c r="E5318" s="6"/>
      <c r="F5318" s="6"/>
      <c r="G5318" s="6"/>
      <c r="H5318" s="6"/>
    </row>
    <row r="5319" spans="1:8" ht="15" customHeight="1">
      <c r="A5319" s="2" t="s">
        <v>1</v>
      </c>
      <c r="B5319" s="2"/>
      <c r="C5319" s="7" t="s">
        <v>2</v>
      </c>
      <c r="D5319" s="7"/>
      <c r="E5319" s="8" t="s">
        <v>3</v>
      </c>
      <c r="F5319" s="8" t="s">
        <v>4</v>
      </c>
      <c r="G5319" s="8" t="s">
        <v>5</v>
      </c>
      <c r="H5319" s="8" t="s">
        <v>6</v>
      </c>
    </row>
    <row r="5320" spans="1:8" ht="21" customHeight="1">
      <c r="A5320" s="9" t="s">
        <v>552</v>
      </c>
      <c r="B5320" s="10" t="s">
        <v>553</v>
      </c>
      <c r="C5320" s="11" t="s">
        <v>16</v>
      </c>
      <c r="D5320" s="11"/>
      <c r="E5320" s="9" t="s">
        <v>10</v>
      </c>
      <c r="F5320" s="12">
        <v>1</v>
      </c>
      <c r="G5320" s="13">
        <v>10.77</v>
      </c>
      <c r="H5320" s="13">
        <f>TRUNC(TRUNC(F5320,8)*G5320,2)</f>
        <v>10.77</v>
      </c>
    </row>
    <row r="5321" spans="1:8" ht="29.1" customHeight="1">
      <c r="A5321" s="9" t="s">
        <v>218</v>
      </c>
      <c r="B5321" s="10" t="s">
        <v>219</v>
      </c>
      <c r="C5321" s="11" t="s">
        <v>16</v>
      </c>
      <c r="D5321" s="11"/>
      <c r="E5321" s="9" t="s">
        <v>10</v>
      </c>
      <c r="F5321" s="12">
        <v>1</v>
      </c>
      <c r="G5321" s="13">
        <v>1.35</v>
      </c>
      <c r="H5321" s="13">
        <f>TRUNC(TRUNC(F5321,8)*G5321,2)</f>
        <v>1.35</v>
      </c>
    </row>
    <row r="5322" spans="1:8" ht="15" customHeight="1">
      <c r="A5322" s="4"/>
      <c r="B5322" s="4"/>
      <c r="C5322" s="4"/>
      <c r="D5322" s="4"/>
      <c r="E5322" s="4"/>
      <c r="F5322" s="14" t="s">
        <v>11</v>
      </c>
      <c r="G5322" s="14"/>
      <c r="H5322" s="15">
        <f>SUM(H5320:H5321)</f>
        <v>12.12</v>
      </c>
    </row>
    <row r="5323" spans="1:8" ht="15" customHeight="1">
      <c r="A5323" s="2" t="s">
        <v>26</v>
      </c>
      <c r="B5323" s="2"/>
      <c r="C5323" s="7" t="s">
        <v>2</v>
      </c>
      <c r="D5323" s="7"/>
      <c r="E5323" s="8" t="s">
        <v>3</v>
      </c>
      <c r="F5323" s="8" t="s">
        <v>4</v>
      </c>
      <c r="G5323" s="8" t="s">
        <v>5</v>
      </c>
      <c r="H5323" s="8" t="s">
        <v>6</v>
      </c>
    </row>
    <row r="5324" spans="1:8" ht="21" customHeight="1">
      <c r="A5324" s="9" t="s">
        <v>201</v>
      </c>
      <c r="B5324" s="10" t="s">
        <v>202</v>
      </c>
      <c r="C5324" s="11" t="s">
        <v>16</v>
      </c>
      <c r="D5324" s="11"/>
      <c r="E5324" s="9" t="s">
        <v>29</v>
      </c>
      <c r="F5324" s="12">
        <v>4.7600000000000003E-2</v>
      </c>
      <c r="G5324" s="13">
        <v>22.45</v>
      </c>
      <c r="H5324" s="13">
        <f>TRUNC(TRUNC(F5324,8)*G5324,2)</f>
        <v>1.06</v>
      </c>
    </row>
    <row r="5325" spans="1:8" ht="15" customHeight="1">
      <c r="A5325" s="9" t="s">
        <v>203</v>
      </c>
      <c r="B5325" s="10" t="s">
        <v>204</v>
      </c>
      <c r="C5325" s="11" t="s">
        <v>16</v>
      </c>
      <c r="D5325" s="11"/>
      <c r="E5325" s="9" t="s">
        <v>29</v>
      </c>
      <c r="F5325" s="12">
        <v>4.7600000000000003E-2</v>
      </c>
      <c r="G5325" s="13">
        <v>26.88</v>
      </c>
      <c r="H5325" s="13">
        <f>TRUNC(TRUNC(F5325,8)*G5325,2)</f>
        <v>1.27</v>
      </c>
    </row>
    <row r="5326" spans="1:8" ht="18" customHeight="1">
      <c r="A5326" s="4"/>
      <c r="B5326" s="4"/>
      <c r="C5326" s="4"/>
      <c r="D5326" s="4"/>
      <c r="E5326" s="4"/>
      <c r="F5326" s="14" t="s">
        <v>32</v>
      </c>
      <c r="G5326" s="14"/>
      <c r="H5326" s="15">
        <f>SUM(H5324:H5325)</f>
        <v>2.33</v>
      </c>
    </row>
    <row r="5327" spans="1:8" ht="15" customHeight="1">
      <c r="A5327" s="4"/>
      <c r="B5327" s="4"/>
      <c r="C5327" s="4"/>
      <c r="D5327" s="4"/>
      <c r="E5327" s="4"/>
      <c r="F5327" s="16" t="s">
        <v>12</v>
      </c>
      <c r="G5327" s="16"/>
      <c r="H5327" s="17">
        <f>SUM(H5322,H5326)</f>
        <v>14.45</v>
      </c>
    </row>
    <row r="5328" spans="1:8" ht="9.9499999999999993" customHeight="1">
      <c r="A5328" s="4"/>
      <c r="B5328" s="4"/>
      <c r="C5328" s="4"/>
      <c r="D5328" s="4"/>
      <c r="E5328" s="4"/>
      <c r="F5328" s="5"/>
      <c r="G5328" s="5"/>
      <c r="H5328" s="5"/>
    </row>
    <row r="5329" spans="1:8" ht="20.100000000000001" customHeight="1">
      <c r="A5329" s="6" t="s">
        <v>1045</v>
      </c>
      <c r="B5329" s="6"/>
      <c r="C5329" s="6"/>
      <c r="D5329" s="6"/>
      <c r="E5329" s="6"/>
      <c r="F5329" s="6"/>
      <c r="G5329" s="6"/>
      <c r="H5329" s="6"/>
    </row>
    <row r="5330" spans="1:8" ht="15" customHeight="1">
      <c r="A5330" s="2" t="s">
        <v>1</v>
      </c>
      <c r="B5330" s="2"/>
      <c r="C5330" s="7" t="s">
        <v>2</v>
      </c>
      <c r="D5330" s="7"/>
      <c r="E5330" s="8" t="s">
        <v>3</v>
      </c>
      <c r="F5330" s="8" t="s">
        <v>4</v>
      </c>
      <c r="G5330" s="8" t="s">
        <v>5</v>
      </c>
      <c r="H5330" s="8" t="s">
        <v>6</v>
      </c>
    </row>
    <row r="5331" spans="1:8" ht="21" customHeight="1">
      <c r="A5331" s="9" t="s">
        <v>558</v>
      </c>
      <c r="B5331" s="10" t="s">
        <v>559</v>
      </c>
      <c r="C5331" s="11" t="s">
        <v>16</v>
      </c>
      <c r="D5331" s="11"/>
      <c r="E5331" s="9" t="s">
        <v>10</v>
      </c>
      <c r="F5331" s="12">
        <v>1</v>
      </c>
      <c r="G5331" s="13">
        <v>75.64</v>
      </c>
      <c r="H5331" s="13">
        <f>TRUNC(TRUNC(F5331,8)*G5331,2)</f>
        <v>75.64</v>
      </c>
    </row>
    <row r="5332" spans="1:8" ht="29.1" customHeight="1">
      <c r="A5332" s="9" t="s">
        <v>621</v>
      </c>
      <c r="B5332" s="10" t="s">
        <v>622</v>
      </c>
      <c r="C5332" s="11" t="s">
        <v>16</v>
      </c>
      <c r="D5332" s="11"/>
      <c r="E5332" s="9" t="s">
        <v>10</v>
      </c>
      <c r="F5332" s="12">
        <v>3</v>
      </c>
      <c r="G5332" s="13">
        <v>2.1</v>
      </c>
      <c r="H5332" s="13">
        <f>TRUNC(TRUNC(F5332,8)*G5332,2)</f>
        <v>6.3</v>
      </c>
    </row>
    <row r="5333" spans="1:8" ht="15" customHeight="1">
      <c r="A5333" s="4"/>
      <c r="B5333" s="4"/>
      <c r="C5333" s="4"/>
      <c r="D5333" s="4"/>
      <c r="E5333" s="4"/>
      <c r="F5333" s="14" t="s">
        <v>11</v>
      </c>
      <c r="G5333" s="14"/>
      <c r="H5333" s="15">
        <f>SUM(H5331:H5332)</f>
        <v>81.94</v>
      </c>
    </row>
    <row r="5334" spans="1:8" ht="15" customHeight="1">
      <c r="A5334" s="2" t="s">
        <v>26</v>
      </c>
      <c r="B5334" s="2"/>
      <c r="C5334" s="7" t="s">
        <v>2</v>
      </c>
      <c r="D5334" s="7"/>
      <c r="E5334" s="8" t="s">
        <v>3</v>
      </c>
      <c r="F5334" s="8" t="s">
        <v>4</v>
      </c>
      <c r="G5334" s="8" t="s">
        <v>5</v>
      </c>
      <c r="H5334" s="8" t="s">
        <v>6</v>
      </c>
    </row>
    <row r="5335" spans="1:8" ht="21" customHeight="1">
      <c r="A5335" s="9" t="s">
        <v>201</v>
      </c>
      <c r="B5335" s="10" t="s">
        <v>202</v>
      </c>
      <c r="C5335" s="11" t="s">
        <v>16</v>
      </c>
      <c r="D5335" s="11"/>
      <c r="E5335" s="9" t="s">
        <v>29</v>
      </c>
      <c r="F5335" s="12">
        <v>0.27339999999999998</v>
      </c>
      <c r="G5335" s="13">
        <v>22.45</v>
      </c>
      <c r="H5335" s="13">
        <f>TRUNC(TRUNC(F5335,8)*G5335,2)</f>
        <v>6.13</v>
      </c>
    </row>
    <row r="5336" spans="1:8" ht="15" customHeight="1">
      <c r="A5336" s="9" t="s">
        <v>203</v>
      </c>
      <c r="B5336" s="10" t="s">
        <v>204</v>
      </c>
      <c r="C5336" s="11" t="s">
        <v>16</v>
      </c>
      <c r="D5336" s="11"/>
      <c r="E5336" s="9" t="s">
        <v>29</v>
      </c>
      <c r="F5336" s="12">
        <v>0.27339999999999998</v>
      </c>
      <c r="G5336" s="13">
        <v>26.88</v>
      </c>
      <c r="H5336" s="13">
        <f>TRUNC(TRUNC(F5336,8)*G5336,2)</f>
        <v>7.34</v>
      </c>
    </row>
    <row r="5337" spans="1:8" ht="18" customHeight="1">
      <c r="A5337" s="4"/>
      <c r="B5337" s="4"/>
      <c r="C5337" s="4"/>
      <c r="D5337" s="4"/>
      <c r="E5337" s="4"/>
      <c r="F5337" s="14" t="s">
        <v>32</v>
      </c>
      <c r="G5337" s="14"/>
      <c r="H5337" s="15">
        <f>SUM(H5335:H5336)</f>
        <v>13.469999999999999</v>
      </c>
    </row>
    <row r="5338" spans="1:8" ht="15" customHeight="1">
      <c r="A5338" s="4"/>
      <c r="B5338" s="4"/>
      <c r="C5338" s="4"/>
      <c r="D5338" s="4"/>
      <c r="E5338" s="4"/>
      <c r="F5338" s="16" t="s">
        <v>12</v>
      </c>
      <c r="G5338" s="16"/>
      <c r="H5338" s="17">
        <f>SUM(H5333,H5337)</f>
        <v>95.41</v>
      </c>
    </row>
    <row r="5339" spans="1:8" ht="9.9499999999999993" customHeight="1">
      <c r="A5339" s="4"/>
      <c r="B5339" s="4"/>
      <c r="C5339" s="4"/>
      <c r="D5339" s="4"/>
      <c r="E5339" s="4"/>
      <c r="F5339" s="5"/>
      <c r="G5339" s="5"/>
      <c r="H5339" s="5"/>
    </row>
    <row r="5340" spans="1:8" ht="20.100000000000001" customHeight="1">
      <c r="A5340" s="6" t="s">
        <v>1046</v>
      </c>
      <c r="B5340" s="6"/>
      <c r="C5340" s="6"/>
      <c r="D5340" s="6"/>
      <c r="E5340" s="6"/>
      <c r="F5340" s="6"/>
      <c r="G5340" s="6"/>
      <c r="H5340" s="6"/>
    </row>
    <row r="5341" spans="1:8" ht="15" customHeight="1">
      <c r="A5341" s="2" t="s">
        <v>1</v>
      </c>
      <c r="B5341" s="2"/>
      <c r="C5341" s="7" t="s">
        <v>2</v>
      </c>
      <c r="D5341" s="7"/>
      <c r="E5341" s="8" t="s">
        <v>3</v>
      </c>
      <c r="F5341" s="8" t="s">
        <v>4</v>
      </c>
      <c r="G5341" s="8" t="s">
        <v>5</v>
      </c>
      <c r="H5341" s="8" t="s">
        <v>6</v>
      </c>
    </row>
    <row r="5342" spans="1:8" ht="29.1" customHeight="1">
      <c r="A5342" s="9" t="s">
        <v>624</v>
      </c>
      <c r="B5342" s="10" t="s">
        <v>625</v>
      </c>
      <c r="C5342" s="11" t="s">
        <v>265</v>
      </c>
      <c r="D5342" s="11"/>
      <c r="E5342" s="9" t="s">
        <v>266</v>
      </c>
      <c r="F5342" s="12">
        <v>1</v>
      </c>
      <c r="G5342" s="13">
        <v>96.9</v>
      </c>
      <c r="H5342" s="13">
        <f>ROUND(ROUND(F5342,8)*G5342,2)</f>
        <v>96.9</v>
      </c>
    </row>
    <row r="5343" spans="1:8" ht="15" customHeight="1">
      <c r="A5343" s="4"/>
      <c r="B5343" s="4"/>
      <c r="C5343" s="4"/>
      <c r="D5343" s="4"/>
      <c r="E5343" s="4"/>
      <c r="F5343" s="14" t="s">
        <v>11</v>
      </c>
      <c r="G5343" s="14"/>
      <c r="H5343" s="15">
        <f>SUM(H5342:H5342)</f>
        <v>96.9</v>
      </c>
    </row>
    <row r="5344" spans="1:8" ht="15" customHeight="1">
      <c r="A5344" s="2" t="s">
        <v>26</v>
      </c>
      <c r="B5344" s="2"/>
      <c r="C5344" s="7" t="s">
        <v>2</v>
      </c>
      <c r="D5344" s="7"/>
      <c r="E5344" s="8" t="s">
        <v>3</v>
      </c>
      <c r="F5344" s="8" t="s">
        <v>4</v>
      </c>
      <c r="G5344" s="8" t="s">
        <v>5</v>
      </c>
      <c r="H5344" s="8" t="s">
        <v>6</v>
      </c>
    </row>
    <row r="5345" spans="1:8" ht="15" customHeight="1">
      <c r="A5345" s="9" t="s">
        <v>203</v>
      </c>
      <c r="B5345" s="10" t="s">
        <v>204</v>
      </c>
      <c r="C5345" s="11" t="s">
        <v>16</v>
      </c>
      <c r="D5345" s="11"/>
      <c r="E5345" s="9" t="s">
        <v>29</v>
      </c>
      <c r="F5345" s="12">
        <v>1</v>
      </c>
      <c r="G5345" s="13">
        <v>26.88</v>
      </c>
      <c r="H5345" s="13">
        <f>ROUND(ROUND(F5345,8)*G5345,2)</f>
        <v>26.88</v>
      </c>
    </row>
    <row r="5346" spans="1:8" ht="15" customHeight="1">
      <c r="A5346" s="9" t="s">
        <v>30</v>
      </c>
      <c r="B5346" s="10" t="s">
        <v>31</v>
      </c>
      <c r="C5346" s="11" t="s">
        <v>16</v>
      </c>
      <c r="D5346" s="11"/>
      <c r="E5346" s="9" t="s">
        <v>29</v>
      </c>
      <c r="F5346" s="12">
        <v>1</v>
      </c>
      <c r="G5346" s="13">
        <v>21.05</v>
      </c>
      <c r="H5346" s="13">
        <f>ROUND(ROUND(F5346,8)*G5346,2)</f>
        <v>21.05</v>
      </c>
    </row>
    <row r="5347" spans="1:8" ht="18" customHeight="1">
      <c r="A5347" s="4"/>
      <c r="B5347" s="4"/>
      <c r="C5347" s="4"/>
      <c r="D5347" s="4"/>
      <c r="E5347" s="4"/>
      <c r="F5347" s="14" t="s">
        <v>32</v>
      </c>
      <c r="G5347" s="14"/>
      <c r="H5347" s="15">
        <f>SUM(H5345:H5346)</f>
        <v>47.93</v>
      </c>
    </row>
    <row r="5348" spans="1:8" ht="15" customHeight="1">
      <c r="A5348" s="4"/>
      <c r="B5348" s="4"/>
      <c r="C5348" s="4"/>
      <c r="D5348" s="4"/>
      <c r="E5348" s="4"/>
      <c r="F5348" s="16" t="s">
        <v>12</v>
      </c>
      <c r="G5348" s="16"/>
      <c r="H5348" s="17">
        <f>SUM(H5343,H5347)</f>
        <v>144.83000000000001</v>
      </c>
    </row>
    <row r="5349" spans="1:8" ht="9.9499999999999993" customHeight="1">
      <c r="A5349" s="4"/>
      <c r="B5349" s="4"/>
      <c r="C5349" s="4"/>
      <c r="D5349" s="4"/>
      <c r="E5349" s="4"/>
      <c r="F5349" s="5"/>
      <c r="G5349" s="5"/>
      <c r="H5349" s="5"/>
    </row>
    <row r="5350" spans="1:8" ht="20.100000000000001" customHeight="1">
      <c r="A5350" s="6" t="s">
        <v>1047</v>
      </c>
      <c r="B5350" s="6"/>
      <c r="C5350" s="6"/>
      <c r="D5350" s="6"/>
      <c r="E5350" s="6"/>
      <c r="F5350" s="6"/>
      <c r="G5350" s="6"/>
      <c r="H5350" s="6"/>
    </row>
    <row r="5351" spans="1:8" ht="15" customHeight="1">
      <c r="A5351" s="2" t="s">
        <v>1</v>
      </c>
      <c r="B5351" s="2"/>
      <c r="C5351" s="7" t="s">
        <v>2</v>
      </c>
      <c r="D5351" s="7"/>
      <c r="E5351" s="8" t="s">
        <v>3</v>
      </c>
      <c r="F5351" s="8" t="s">
        <v>4</v>
      </c>
      <c r="G5351" s="8" t="s">
        <v>5</v>
      </c>
      <c r="H5351" s="8" t="s">
        <v>6</v>
      </c>
    </row>
    <row r="5352" spans="1:8" ht="21" customHeight="1">
      <c r="A5352" s="9" t="s">
        <v>558</v>
      </c>
      <c r="B5352" s="10" t="s">
        <v>559</v>
      </c>
      <c r="C5352" s="11" t="s">
        <v>16</v>
      </c>
      <c r="D5352" s="11"/>
      <c r="E5352" s="9" t="s">
        <v>10</v>
      </c>
      <c r="F5352" s="12">
        <v>1</v>
      </c>
      <c r="G5352" s="13">
        <v>75.64</v>
      </c>
      <c r="H5352" s="13">
        <f>TRUNC(TRUNC(F5352,8)*G5352,2)</f>
        <v>75.64</v>
      </c>
    </row>
    <row r="5353" spans="1:8" ht="29.1" customHeight="1">
      <c r="A5353" s="9" t="s">
        <v>555</v>
      </c>
      <c r="B5353" s="10" t="s">
        <v>556</v>
      </c>
      <c r="C5353" s="11" t="s">
        <v>16</v>
      </c>
      <c r="D5353" s="11"/>
      <c r="E5353" s="9" t="s">
        <v>10</v>
      </c>
      <c r="F5353" s="12">
        <v>3</v>
      </c>
      <c r="G5353" s="13">
        <v>1.76</v>
      </c>
      <c r="H5353" s="13">
        <f>TRUNC(TRUNC(F5353,8)*G5353,2)</f>
        <v>5.28</v>
      </c>
    </row>
    <row r="5354" spans="1:8" ht="15" customHeight="1">
      <c r="A5354" s="4"/>
      <c r="B5354" s="4"/>
      <c r="C5354" s="4"/>
      <c r="D5354" s="4"/>
      <c r="E5354" s="4"/>
      <c r="F5354" s="14" t="s">
        <v>11</v>
      </c>
      <c r="G5354" s="14"/>
      <c r="H5354" s="15">
        <f>SUM(H5352:H5353)</f>
        <v>80.92</v>
      </c>
    </row>
    <row r="5355" spans="1:8" ht="15" customHeight="1">
      <c r="A5355" s="2" t="s">
        <v>26</v>
      </c>
      <c r="B5355" s="2"/>
      <c r="C5355" s="7" t="s">
        <v>2</v>
      </c>
      <c r="D5355" s="7"/>
      <c r="E5355" s="8" t="s">
        <v>3</v>
      </c>
      <c r="F5355" s="8" t="s">
        <v>4</v>
      </c>
      <c r="G5355" s="8" t="s">
        <v>5</v>
      </c>
      <c r="H5355" s="8" t="s">
        <v>6</v>
      </c>
    </row>
    <row r="5356" spans="1:8" ht="21" customHeight="1">
      <c r="A5356" s="9" t="s">
        <v>201</v>
      </c>
      <c r="B5356" s="10" t="s">
        <v>202</v>
      </c>
      <c r="C5356" s="11" t="s">
        <v>16</v>
      </c>
      <c r="D5356" s="11"/>
      <c r="E5356" s="9" t="s">
        <v>29</v>
      </c>
      <c r="F5356" s="12">
        <v>0.1988</v>
      </c>
      <c r="G5356" s="13">
        <v>22.45</v>
      </c>
      <c r="H5356" s="13">
        <f>TRUNC(TRUNC(F5356,8)*G5356,2)</f>
        <v>4.46</v>
      </c>
    </row>
    <row r="5357" spans="1:8" ht="15" customHeight="1">
      <c r="A5357" s="9" t="s">
        <v>203</v>
      </c>
      <c r="B5357" s="10" t="s">
        <v>204</v>
      </c>
      <c r="C5357" s="11" t="s">
        <v>16</v>
      </c>
      <c r="D5357" s="11"/>
      <c r="E5357" s="9" t="s">
        <v>29</v>
      </c>
      <c r="F5357" s="12">
        <v>0.1988</v>
      </c>
      <c r="G5357" s="13">
        <v>26.88</v>
      </c>
      <c r="H5357" s="13">
        <f>TRUNC(TRUNC(F5357,8)*G5357,2)</f>
        <v>5.34</v>
      </c>
    </row>
    <row r="5358" spans="1:8" ht="18" customHeight="1">
      <c r="A5358" s="4"/>
      <c r="B5358" s="4"/>
      <c r="C5358" s="4"/>
      <c r="D5358" s="4"/>
      <c r="E5358" s="4"/>
      <c r="F5358" s="14" t="s">
        <v>32</v>
      </c>
      <c r="G5358" s="14"/>
      <c r="H5358" s="15">
        <f>SUM(H5356:H5357)</f>
        <v>9.8000000000000007</v>
      </c>
    </row>
    <row r="5359" spans="1:8" ht="15" customHeight="1">
      <c r="A5359" s="4"/>
      <c r="B5359" s="4"/>
      <c r="C5359" s="4"/>
      <c r="D5359" s="4"/>
      <c r="E5359" s="4"/>
      <c r="F5359" s="16" t="s">
        <v>12</v>
      </c>
      <c r="G5359" s="16"/>
      <c r="H5359" s="17">
        <f>SUM(H5354,H5358)</f>
        <v>90.72</v>
      </c>
    </row>
    <row r="5360" spans="1:8" ht="9.9499999999999993" customHeight="1">
      <c r="A5360" s="4"/>
      <c r="B5360" s="4"/>
      <c r="C5360" s="4"/>
      <c r="D5360" s="4"/>
      <c r="E5360" s="4"/>
      <c r="F5360" s="5"/>
      <c r="G5360" s="5"/>
      <c r="H5360" s="5"/>
    </row>
    <row r="5361" spans="1:8" ht="20.100000000000001" customHeight="1">
      <c r="A5361" s="6" t="s">
        <v>1048</v>
      </c>
      <c r="B5361" s="6"/>
      <c r="C5361" s="6"/>
      <c r="D5361" s="6"/>
      <c r="E5361" s="6"/>
      <c r="F5361" s="6"/>
      <c r="G5361" s="6"/>
      <c r="H5361" s="6"/>
    </row>
    <row r="5362" spans="1:8" ht="15" customHeight="1">
      <c r="A5362" s="2" t="s">
        <v>1</v>
      </c>
      <c r="B5362" s="2"/>
      <c r="C5362" s="7" t="s">
        <v>2</v>
      </c>
      <c r="D5362" s="7"/>
      <c r="E5362" s="8" t="s">
        <v>3</v>
      </c>
      <c r="F5362" s="8" t="s">
        <v>4</v>
      </c>
      <c r="G5362" s="8" t="s">
        <v>5</v>
      </c>
      <c r="H5362" s="8" t="s">
        <v>6</v>
      </c>
    </row>
    <row r="5363" spans="1:8" ht="21" customHeight="1">
      <c r="A5363" s="9" t="s">
        <v>552</v>
      </c>
      <c r="B5363" s="10" t="s">
        <v>553</v>
      </c>
      <c r="C5363" s="11" t="s">
        <v>16</v>
      </c>
      <c r="D5363" s="11"/>
      <c r="E5363" s="9" t="s">
        <v>10</v>
      </c>
      <c r="F5363" s="12">
        <v>1</v>
      </c>
      <c r="G5363" s="13">
        <v>10.77</v>
      </c>
      <c r="H5363" s="13">
        <f>TRUNC(TRUNC(F5363,8)*G5363,2)</f>
        <v>10.77</v>
      </c>
    </row>
    <row r="5364" spans="1:8" ht="29.1" customHeight="1">
      <c r="A5364" s="9" t="s">
        <v>218</v>
      </c>
      <c r="B5364" s="10" t="s">
        <v>219</v>
      </c>
      <c r="C5364" s="11" t="s">
        <v>16</v>
      </c>
      <c r="D5364" s="11"/>
      <c r="E5364" s="9" t="s">
        <v>10</v>
      </c>
      <c r="F5364" s="12">
        <v>1</v>
      </c>
      <c r="G5364" s="13">
        <v>1.35</v>
      </c>
      <c r="H5364" s="13">
        <f>TRUNC(TRUNC(F5364,8)*G5364,2)</f>
        <v>1.35</v>
      </c>
    </row>
    <row r="5365" spans="1:8" ht="15" customHeight="1">
      <c r="A5365" s="4"/>
      <c r="B5365" s="4"/>
      <c r="C5365" s="4"/>
      <c r="D5365" s="4"/>
      <c r="E5365" s="4"/>
      <c r="F5365" s="14" t="s">
        <v>11</v>
      </c>
      <c r="G5365" s="14"/>
      <c r="H5365" s="15">
        <f>SUM(H5363:H5364)</f>
        <v>12.12</v>
      </c>
    </row>
    <row r="5366" spans="1:8" ht="15" customHeight="1">
      <c r="A5366" s="2" t="s">
        <v>26</v>
      </c>
      <c r="B5366" s="2"/>
      <c r="C5366" s="7" t="s">
        <v>2</v>
      </c>
      <c r="D5366" s="7"/>
      <c r="E5366" s="8" t="s">
        <v>3</v>
      </c>
      <c r="F5366" s="8" t="s">
        <v>4</v>
      </c>
      <c r="G5366" s="8" t="s">
        <v>5</v>
      </c>
      <c r="H5366" s="8" t="s">
        <v>6</v>
      </c>
    </row>
    <row r="5367" spans="1:8" ht="21" customHeight="1">
      <c r="A5367" s="9" t="s">
        <v>201</v>
      </c>
      <c r="B5367" s="10" t="s">
        <v>202</v>
      </c>
      <c r="C5367" s="11" t="s">
        <v>16</v>
      </c>
      <c r="D5367" s="11"/>
      <c r="E5367" s="9" t="s">
        <v>29</v>
      </c>
      <c r="F5367" s="12">
        <v>3.5200000000000002E-2</v>
      </c>
      <c r="G5367" s="13">
        <v>22.45</v>
      </c>
      <c r="H5367" s="13">
        <f>TRUNC(TRUNC(F5367,8)*G5367,2)</f>
        <v>0.79</v>
      </c>
    </row>
    <row r="5368" spans="1:8" ht="15" customHeight="1">
      <c r="A5368" s="9" t="s">
        <v>203</v>
      </c>
      <c r="B5368" s="10" t="s">
        <v>204</v>
      </c>
      <c r="C5368" s="11" t="s">
        <v>16</v>
      </c>
      <c r="D5368" s="11"/>
      <c r="E5368" s="9" t="s">
        <v>29</v>
      </c>
      <c r="F5368" s="12">
        <v>3.5200000000000002E-2</v>
      </c>
      <c r="G5368" s="13">
        <v>26.88</v>
      </c>
      <c r="H5368" s="13">
        <f>TRUNC(TRUNC(F5368,8)*G5368,2)</f>
        <v>0.94</v>
      </c>
    </row>
    <row r="5369" spans="1:8" ht="18" customHeight="1">
      <c r="A5369" s="4"/>
      <c r="B5369" s="4"/>
      <c r="C5369" s="4"/>
      <c r="D5369" s="4"/>
      <c r="E5369" s="4"/>
      <c r="F5369" s="14" t="s">
        <v>32</v>
      </c>
      <c r="G5369" s="14"/>
      <c r="H5369" s="15">
        <f>SUM(H5367:H5368)</f>
        <v>1.73</v>
      </c>
    </row>
    <row r="5370" spans="1:8" ht="15" customHeight="1">
      <c r="A5370" s="4"/>
      <c r="B5370" s="4"/>
      <c r="C5370" s="4"/>
      <c r="D5370" s="4"/>
      <c r="E5370" s="4"/>
      <c r="F5370" s="16" t="s">
        <v>12</v>
      </c>
      <c r="G5370" s="16"/>
      <c r="H5370" s="17">
        <f>SUM(H5365,H5369)</f>
        <v>13.85</v>
      </c>
    </row>
    <row r="5371" spans="1:8" ht="9.9499999999999993" customHeight="1">
      <c r="A5371" s="4"/>
      <c r="B5371" s="4"/>
      <c r="C5371" s="4"/>
      <c r="D5371" s="4"/>
      <c r="E5371" s="4"/>
      <c r="F5371" s="5"/>
      <c r="G5371" s="5"/>
      <c r="H5371" s="5"/>
    </row>
    <row r="5372" spans="1:8" ht="20.100000000000001" customHeight="1">
      <c r="A5372" s="6" t="s">
        <v>1049</v>
      </c>
      <c r="B5372" s="6"/>
      <c r="C5372" s="6"/>
      <c r="D5372" s="6"/>
      <c r="E5372" s="6"/>
      <c r="F5372" s="6"/>
      <c r="G5372" s="6"/>
      <c r="H5372" s="6"/>
    </row>
    <row r="5373" spans="1:8" ht="15" customHeight="1">
      <c r="A5373" s="2" t="s">
        <v>1</v>
      </c>
      <c r="B5373" s="2"/>
      <c r="C5373" s="7" t="s">
        <v>2</v>
      </c>
      <c r="D5373" s="7"/>
      <c r="E5373" s="8" t="s">
        <v>3</v>
      </c>
      <c r="F5373" s="8" t="s">
        <v>4</v>
      </c>
      <c r="G5373" s="8" t="s">
        <v>5</v>
      </c>
      <c r="H5373" s="8" t="s">
        <v>6</v>
      </c>
    </row>
    <row r="5374" spans="1:8" ht="29.1" customHeight="1">
      <c r="A5374" s="9" t="s">
        <v>589</v>
      </c>
      <c r="B5374" s="10" t="s">
        <v>590</v>
      </c>
      <c r="C5374" s="11" t="s">
        <v>265</v>
      </c>
      <c r="D5374" s="11"/>
      <c r="E5374" s="9" t="s">
        <v>266</v>
      </c>
      <c r="F5374" s="12">
        <v>1</v>
      </c>
      <c r="G5374" s="13">
        <v>2562.58</v>
      </c>
      <c r="H5374" s="13">
        <f>ROUND(ROUND(F5374,8)*G5374,2)</f>
        <v>2562.58</v>
      </c>
    </row>
    <row r="5375" spans="1:8" ht="15" customHeight="1">
      <c r="A5375" s="4"/>
      <c r="B5375" s="4"/>
      <c r="C5375" s="4"/>
      <c r="D5375" s="4"/>
      <c r="E5375" s="4"/>
      <c r="F5375" s="14" t="s">
        <v>11</v>
      </c>
      <c r="G5375" s="14"/>
      <c r="H5375" s="15">
        <f>SUM(H5374:H5374)</f>
        <v>2562.58</v>
      </c>
    </row>
    <row r="5376" spans="1:8" ht="15" customHeight="1">
      <c r="A5376" s="2" t="s">
        <v>26</v>
      </c>
      <c r="B5376" s="2"/>
      <c r="C5376" s="7" t="s">
        <v>2</v>
      </c>
      <c r="D5376" s="7"/>
      <c r="E5376" s="8" t="s">
        <v>3</v>
      </c>
      <c r="F5376" s="8" t="s">
        <v>4</v>
      </c>
      <c r="G5376" s="8" t="s">
        <v>5</v>
      </c>
      <c r="H5376" s="8" t="s">
        <v>6</v>
      </c>
    </row>
    <row r="5377" spans="1:8" ht="15" customHeight="1">
      <c r="A5377" s="9" t="s">
        <v>203</v>
      </c>
      <c r="B5377" s="10" t="s">
        <v>204</v>
      </c>
      <c r="C5377" s="11" t="s">
        <v>16</v>
      </c>
      <c r="D5377" s="11"/>
      <c r="E5377" s="9" t="s">
        <v>29</v>
      </c>
      <c r="F5377" s="12">
        <v>8</v>
      </c>
      <c r="G5377" s="13">
        <v>26.88</v>
      </c>
      <c r="H5377" s="13">
        <f>ROUND(ROUND(F5377,8)*G5377,2)</f>
        <v>215.04</v>
      </c>
    </row>
    <row r="5378" spans="1:8" ht="15" customHeight="1">
      <c r="A5378" s="9" t="s">
        <v>30</v>
      </c>
      <c r="B5378" s="10" t="s">
        <v>31</v>
      </c>
      <c r="C5378" s="11" t="s">
        <v>16</v>
      </c>
      <c r="D5378" s="11"/>
      <c r="E5378" s="9" t="s">
        <v>29</v>
      </c>
      <c r="F5378" s="12">
        <v>8</v>
      </c>
      <c r="G5378" s="13">
        <v>21.05</v>
      </c>
      <c r="H5378" s="13">
        <f>ROUND(ROUND(F5378,8)*G5378,2)</f>
        <v>168.4</v>
      </c>
    </row>
    <row r="5379" spans="1:8" ht="18" customHeight="1">
      <c r="A5379" s="4"/>
      <c r="B5379" s="4"/>
      <c r="C5379" s="4"/>
      <c r="D5379" s="4"/>
      <c r="E5379" s="4"/>
      <c r="F5379" s="14" t="s">
        <v>32</v>
      </c>
      <c r="G5379" s="14"/>
      <c r="H5379" s="15">
        <f>SUM(H5377:H5378)</f>
        <v>383.44</v>
      </c>
    </row>
    <row r="5380" spans="1:8" ht="15" customHeight="1">
      <c r="A5380" s="4"/>
      <c r="B5380" s="4"/>
      <c r="C5380" s="4"/>
      <c r="D5380" s="4"/>
      <c r="E5380" s="4"/>
      <c r="F5380" s="16" t="s">
        <v>12</v>
      </c>
      <c r="G5380" s="16"/>
      <c r="H5380" s="17">
        <f>SUM(H5375,H5379)</f>
        <v>2946.02</v>
      </c>
    </row>
    <row r="5381" spans="1:8" ht="9.9499999999999993" customHeight="1">
      <c r="A5381" s="4"/>
      <c r="B5381" s="4"/>
      <c r="C5381" s="4"/>
      <c r="D5381" s="4"/>
      <c r="E5381" s="4"/>
      <c r="F5381" s="5"/>
      <c r="G5381" s="5"/>
      <c r="H5381" s="5"/>
    </row>
    <row r="5382" spans="1:8" ht="20.100000000000001" customHeight="1">
      <c r="A5382" s="6" t="s">
        <v>1050</v>
      </c>
      <c r="B5382" s="6"/>
      <c r="C5382" s="6"/>
      <c r="D5382" s="6"/>
      <c r="E5382" s="6"/>
      <c r="F5382" s="6"/>
      <c r="G5382" s="6"/>
      <c r="H5382" s="6"/>
    </row>
    <row r="5383" spans="1:8" ht="15" customHeight="1">
      <c r="A5383" s="2" t="s">
        <v>1</v>
      </c>
      <c r="B5383" s="2"/>
      <c r="C5383" s="7" t="s">
        <v>2</v>
      </c>
      <c r="D5383" s="7"/>
      <c r="E5383" s="8" t="s">
        <v>3</v>
      </c>
      <c r="F5383" s="8" t="s">
        <v>4</v>
      </c>
      <c r="G5383" s="8" t="s">
        <v>5</v>
      </c>
      <c r="H5383" s="8" t="s">
        <v>6</v>
      </c>
    </row>
    <row r="5384" spans="1:8" ht="21" customHeight="1">
      <c r="A5384" s="9" t="s">
        <v>558</v>
      </c>
      <c r="B5384" s="10" t="s">
        <v>559</v>
      </c>
      <c r="C5384" s="11" t="s">
        <v>16</v>
      </c>
      <c r="D5384" s="11"/>
      <c r="E5384" s="9" t="s">
        <v>10</v>
      </c>
      <c r="F5384" s="12">
        <v>1</v>
      </c>
      <c r="G5384" s="13">
        <v>75.64</v>
      </c>
      <c r="H5384" s="13">
        <f>TRUNC(TRUNC(F5384,8)*G5384,2)</f>
        <v>75.64</v>
      </c>
    </row>
    <row r="5385" spans="1:8" ht="29.1" customHeight="1">
      <c r="A5385" s="9" t="s">
        <v>218</v>
      </c>
      <c r="B5385" s="10" t="s">
        <v>219</v>
      </c>
      <c r="C5385" s="11" t="s">
        <v>16</v>
      </c>
      <c r="D5385" s="11"/>
      <c r="E5385" s="9" t="s">
        <v>10</v>
      </c>
      <c r="F5385" s="12">
        <v>3</v>
      </c>
      <c r="G5385" s="13">
        <v>1.35</v>
      </c>
      <c r="H5385" s="13">
        <f>TRUNC(TRUNC(F5385,8)*G5385,2)</f>
        <v>4.05</v>
      </c>
    </row>
    <row r="5386" spans="1:8" ht="15" customHeight="1">
      <c r="A5386" s="4"/>
      <c r="B5386" s="4"/>
      <c r="C5386" s="4"/>
      <c r="D5386" s="4"/>
      <c r="E5386" s="4"/>
      <c r="F5386" s="14" t="s">
        <v>11</v>
      </c>
      <c r="G5386" s="14"/>
      <c r="H5386" s="15">
        <f>SUM(H5384:H5385)</f>
        <v>79.69</v>
      </c>
    </row>
    <row r="5387" spans="1:8" ht="15" customHeight="1">
      <c r="A5387" s="2" t="s">
        <v>26</v>
      </c>
      <c r="B5387" s="2"/>
      <c r="C5387" s="7" t="s">
        <v>2</v>
      </c>
      <c r="D5387" s="7"/>
      <c r="E5387" s="8" t="s">
        <v>3</v>
      </c>
      <c r="F5387" s="8" t="s">
        <v>4</v>
      </c>
      <c r="G5387" s="8" t="s">
        <v>5</v>
      </c>
      <c r="H5387" s="8" t="s">
        <v>6</v>
      </c>
    </row>
    <row r="5388" spans="1:8" ht="21" customHeight="1">
      <c r="A5388" s="9" t="s">
        <v>201</v>
      </c>
      <c r="B5388" s="10" t="s">
        <v>202</v>
      </c>
      <c r="C5388" s="11" t="s">
        <v>16</v>
      </c>
      <c r="D5388" s="11"/>
      <c r="E5388" s="9" t="s">
        <v>29</v>
      </c>
      <c r="F5388" s="12">
        <v>0.14280000000000001</v>
      </c>
      <c r="G5388" s="13">
        <v>22.45</v>
      </c>
      <c r="H5388" s="13">
        <f>TRUNC(TRUNC(F5388,8)*G5388,2)</f>
        <v>3.2</v>
      </c>
    </row>
    <row r="5389" spans="1:8" ht="15" customHeight="1">
      <c r="A5389" s="9" t="s">
        <v>203</v>
      </c>
      <c r="B5389" s="10" t="s">
        <v>204</v>
      </c>
      <c r="C5389" s="11" t="s">
        <v>16</v>
      </c>
      <c r="D5389" s="11"/>
      <c r="E5389" s="9" t="s">
        <v>29</v>
      </c>
      <c r="F5389" s="12">
        <v>0.14280000000000001</v>
      </c>
      <c r="G5389" s="13">
        <v>26.88</v>
      </c>
      <c r="H5389" s="13">
        <f>TRUNC(TRUNC(F5389,8)*G5389,2)</f>
        <v>3.83</v>
      </c>
    </row>
    <row r="5390" spans="1:8" ht="18" customHeight="1">
      <c r="A5390" s="4"/>
      <c r="B5390" s="4"/>
      <c r="C5390" s="4"/>
      <c r="D5390" s="4"/>
      <c r="E5390" s="4"/>
      <c r="F5390" s="14" t="s">
        <v>32</v>
      </c>
      <c r="G5390" s="14"/>
      <c r="H5390" s="15">
        <f>SUM(H5388:H5389)</f>
        <v>7.03</v>
      </c>
    </row>
    <row r="5391" spans="1:8" ht="15" customHeight="1">
      <c r="A5391" s="4"/>
      <c r="B5391" s="4"/>
      <c r="C5391" s="4"/>
      <c r="D5391" s="4"/>
      <c r="E5391" s="4"/>
      <c r="F5391" s="16" t="s">
        <v>12</v>
      </c>
      <c r="G5391" s="16"/>
      <c r="H5391" s="17">
        <f>SUM(H5386,H5390)</f>
        <v>86.72</v>
      </c>
    </row>
    <row r="5392" spans="1:8" ht="9.9499999999999993" customHeight="1">
      <c r="A5392" s="4"/>
      <c r="B5392" s="4"/>
      <c r="C5392" s="4"/>
      <c r="D5392" s="4"/>
      <c r="E5392" s="4"/>
      <c r="F5392" s="5"/>
      <c r="G5392" s="5"/>
      <c r="H5392" s="5"/>
    </row>
    <row r="5393" spans="1:8" ht="20.100000000000001" customHeight="1">
      <c r="A5393" s="6" t="s">
        <v>1051</v>
      </c>
      <c r="B5393" s="6"/>
      <c r="C5393" s="6"/>
      <c r="D5393" s="6"/>
      <c r="E5393" s="6"/>
      <c r="F5393" s="6"/>
      <c r="G5393" s="6"/>
      <c r="H5393" s="6"/>
    </row>
    <row r="5394" spans="1:8" ht="15" customHeight="1">
      <c r="A5394" s="2" t="s">
        <v>1</v>
      </c>
      <c r="B5394" s="2"/>
      <c r="C5394" s="7" t="s">
        <v>2</v>
      </c>
      <c r="D5394" s="7"/>
      <c r="E5394" s="8" t="s">
        <v>3</v>
      </c>
      <c r="F5394" s="8" t="s">
        <v>4</v>
      </c>
      <c r="G5394" s="8" t="s">
        <v>5</v>
      </c>
      <c r="H5394" s="8" t="s">
        <v>6</v>
      </c>
    </row>
    <row r="5395" spans="1:8" ht="21" customHeight="1">
      <c r="A5395" s="9" t="s">
        <v>558</v>
      </c>
      <c r="B5395" s="10" t="s">
        <v>559</v>
      </c>
      <c r="C5395" s="11" t="s">
        <v>16</v>
      </c>
      <c r="D5395" s="11"/>
      <c r="E5395" s="9" t="s">
        <v>10</v>
      </c>
      <c r="F5395" s="12">
        <v>1</v>
      </c>
      <c r="G5395" s="13">
        <v>75.64</v>
      </c>
      <c r="H5395" s="13">
        <f>TRUNC(TRUNC(F5395,8)*G5395,2)</f>
        <v>75.64</v>
      </c>
    </row>
    <row r="5396" spans="1:8" ht="29.1" customHeight="1">
      <c r="A5396" s="9" t="s">
        <v>621</v>
      </c>
      <c r="B5396" s="10" t="s">
        <v>622</v>
      </c>
      <c r="C5396" s="11" t="s">
        <v>16</v>
      </c>
      <c r="D5396" s="11"/>
      <c r="E5396" s="9" t="s">
        <v>10</v>
      </c>
      <c r="F5396" s="12">
        <v>3</v>
      </c>
      <c r="G5396" s="13">
        <v>2.1</v>
      </c>
      <c r="H5396" s="13">
        <f>TRUNC(TRUNC(F5396,8)*G5396,2)</f>
        <v>6.3</v>
      </c>
    </row>
    <row r="5397" spans="1:8" ht="15" customHeight="1">
      <c r="A5397" s="4"/>
      <c r="B5397" s="4"/>
      <c r="C5397" s="4"/>
      <c r="D5397" s="4"/>
      <c r="E5397" s="4"/>
      <c r="F5397" s="14" t="s">
        <v>11</v>
      </c>
      <c r="G5397" s="14"/>
      <c r="H5397" s="15">
        <f>SUM(H5395:H5396)</f>
        <v>81.94</v>
      </c>
    </row>
    <row r="5398" spans="1:8" ht="15" customHeight="1">
      <c r="A5398" s="2" t="s">
        <v>26</v>
      </c>
      <c r="B5398" s="2"/>
      <c r="C5398" s="7" t="s">
        <v>2</v>
      </c>
      <c r="D5398" s="7"/>
      <c r="E5398" s="8" t="s">
        <v>3</v>
      </c>
      <c r="F5398" s="8" t="s">
        <v>4</v>
      </c>
      <c r="G5398" s="8" t="s">
        <v>5</v>
      </c>
      <c r="H5398" s="8" t="s">
        <v>6</v>
      </c>
    </row>
    <row r="5399" spans="1:8" ht="21" customHeight="1">
      <c r="A5399" s="9" t="s">
        <v>201</v>
      </c>
      <c r="B5399" s="10" t="s">
        <v>202</v>
      </c>
      <c r="C5399" s="11" t="s">
        <v>16</v>
      </c>
      <c r="D5399" s="11"/>
      <c r="E5399" s="9" t="s">
        <v>29</v>
      </c>
      <c r="F5399" s="12">
        <v>0.27339999999999998</v>
      </c>
      <c r="G5399" s="13">
        <v>22.45</v>
      </c>
      <c r="H5399" s="13">
        <f>TRUNC(TRUNC(F5399,8)*G5399,2)</f>
        <v>6.13</v>
      </c>
    </row>
    <row r="5400" spans="1:8" ht="15" customHeight="1">
      <c r="A5400" s="9" t="s">
        <v>203</v>
      </c>
      <c r="B5400" s="10" t="s">
        <v>204</v>
      </c>
      <c r="C5400" s="11" t="s">
        <v>16</v>
      </c>
      <c r="D5400" s="11"/>
      <c r="E5400" s="9" t="s">
        <v>29</v>
      </c>
      <c r="F5400" s="12">
        <v>0.27339999999999998</v>
      </c>
      <c r="G5400" s="13">
        <v>26.88</v>
      </c>
      <c r="H5400" s="13">
        <f>TRUNC(TRUNC(F5400,8)*G5400,2)</f>
        <v>7.34</v>
      </c>
    </row>
    <row r="5401" spans="1:8" ht="18" customHeight="1">
      <c r="A5401" s="4"/>
      <c r="B5401" s="4"/>
      <c r="C5401" s="4"/>
      <c r="D5401" s="4"/>
      <c r="E5401" s="4"/>
      <c r="F5401" s="14" t="s">
        <v>32</v>
      </c>
      <c r="G5401" s="14"/>
      <c r="H5401" s="15">
        <f>SUM(H5399:H5400)</f>
        <v>13.469999999999999</v>
      </c>
    </row>
    <row r="5402" spans="1:8" ht="15" customHeight="1">
      <c r="A5402" s="4"/>
      <c r="B5402" s="4"/>
      <c r="C5402" s="4"/>
      <c r="D5402" s="4"/>
      <c r="E5402" s="4"/>
      <c r="F5402" s="16" t="s">
        <v>12</v>
      </c>
      <c r="G5402" s="16"/>
      <c r="H5402" s="17">
        <f>SUM(H5397,H5401)</f>
        <v>95.41</v>
      </c>
    </row>
    <row r="5403" spans="1:8" ht="9.9499999999999993" customHeight="1">
      <c r="A5403" s="4"/>
      <c r="B5403" s="4"/>
      <c r="C5403" s="4"/>
      <c r="D5403" s="4"/>
      <c r="E5403" s="4"/>
      <c r="F5403" s="5"/>
      <c r="G5403" s="5"/>
      <c r="H5403" s="5"/>
    </row>
    <row r="5404" spans="1:8" ht="20.100000000000001" customHeight="1">
      <c r="A5404" s="6" t="s">
        <v>1052</v>
      </c>
      <c r="B5404" s="6"/>
      <c r="C5404" s="6"/>
      <c r="D5404" s="6"/>
      <c r="E5404" s="6"/>
      <c r="F5404" s="6"/>
      <c r="G5404" s="6"/>
      <c r="H5404" s="6"/>
    </row>
    <row r="5405" spans="1:8" ht="15" customHeight="1">
      <c r="A5405" s="2" t="s">
        <v>1</v>
      </c>
      <c r="B5405" s="2"/>
      <c r="C5405" s="7" t="s">
        <v>2</v>
      </c>
      <c r="D5405" s="7"/>
      <c r="E5405" s="8" t="s">
        <v>3</v>
      </c>
      <c r="F5405" s="8" t="s">
        <v>4</v>
      </c>
      <c r="G5405" s="8" t="s">
        <v>5</v>
      </c>
      <c r="H5405" s="8" t="s">
        <v>6</v>
      </c>
    </row>
    <row r="5406" spans="1:8" ht="21" customHeight="1">
      <c r="A5406" s="9" t="s">
        <v>558</v>
      </c>
      <c r="B5406" s="10" t="s">
        <v>559</v>
      </c>
      <c r="C5406" s="11" t="s">
        <v>16</v>
      </c>
      <c r="D5406" s="11"/>
      <c r="E5406" s="9" t="s">
        <v>10</v>
      </c>
      <c r="F5406" s="12">
        <v>1</v>
      </c>
      <c r="G5406" s="13">
        <v>75.64</v>
      </c>
      <c r="H5406" s="13">
        <f>TRUNC(TRUNC(F5406,8)*G5406,2)</f>
        <v>75.64</v>
      </c>
    </row>
    <row r="5407" spans="1:8" ht="29.1" customHeight="1">
      <c r="A5407" s="9" t="s">
        <v>555</v>
      </c>
      <c r="B5407" s="10" t="s">
        <v>556</v>
      </c>
      <c r="C5407" s="11" t="s">
        <v>16</v>
      </c>
      <c r="D5407" s="11"/>
      <c r="E5407" s="9" t="s">
        <v>10</v>
      </c>
      <c r="F5407" s="12">
        <v>3</v>
      </c>
      <c r="G5407" s="13">
        <v>1.76</v>
      </c>
      <c r="H5407" s="13">
        <f>TRUNC(TRUNC(F5407,8)*G5407,2)</f>
        <v>5.28</v>
      </c>
    </row>
    <row r="5408" spans="1:8" ht="15" customHeight="1">
      <c r="A5408" s="4"/>
      <c r="B5408" s="4"/>
      <c r="C5408" s="4"/>
      <c r="D5408" s="4"/>
      <c r="E5408" s="4"/>
      <c r="F5408" s="14" t="s">
        <v>11</v>
      </c>
      <c r="G5408" s="14"/>
      <c r="H5408" s="15">
        <f>SUM(H5406:H5407)</f>
        <v>80.92</v>
      </c>
    </row>
    <row r="5409" spans="1:8" ht="15" customHeight="1">
      <c r="A5409" s="2" t="s">
        <v>26</v>
      </c>
      <c r="B5409" s="2"/>
      <c r="C5409" s="7" t="s">
        <v>2</v>
      </c>
      <c r="D5409" s="7"/>
      <c r="E5409" s="8" t="s">
        <v>3</v>
      </c>
      <c r="F5409" s="8" t="s">
        <v>4</v>
      </c>
      <c r="G5409" s="8" t="s">
        <v>5</v>
      </c>
      <c r="H5409" s="8" t="s">
        <v>6</v>
      </c>
    </row>
    <row r="5410" spans="1:8" ht="21" customHeight="1">
      <c r="A5410" s="9" t="s">
        <v>201</v>
      </c>
      <c r="B5410" s="10" t="s">
        <v>202</v>
      </c>
      <c r="C5410" s="11" t="s">
        <v>16</v>
      </c>
      <c r="D5410" s="11"/>
      <c r="E5410" s="9" t="s">
        <v>29</v>
      </c>
      <c r="F5410" s="12">
        <v>0.1988</v>
      </c>
      <c r="G5410" s="13">
        <v>22.45</v>
      </c>
      <c r="H5410" s="13">
        <f>TRUNC(TRUNC(F5410,8)*G5410,2)</f>
        <v>4.46</v>
      </c>
    </row>
    <row r="5411" spans="1:8" ht="15" customHeight="1">
      <c r="A5411" s="9" t="s">
        <v>203</v>
      </c>
      <c r="B5411" s="10" t="s">
        <v>204</v>
      </c>
      <c r="C5411" s="11" t="s">
        <v>16</v>
      </c>
      <c r="D5411" s="11"/>
      <c r="E5411" s="9" t="s">
        <v>29</v>
      </c>
      <c r="F5411" s="12">
        <v>0.1988</v>
      </c>
      <c r="G5411" s="13">
        <v>26.88</v>
      </c>
      <c r="H5411" s="13">
        <f>TRUNC(TRUNC(F5411,8)*G5411,2)</f>
        <v>5.34</v>
      </c>
    </row>
    <row r="5412" spans="1:8" ht="18" customHeight="1">
      <c r="A5412" s="4"/>
      <c r="B5412" s="4"/>
      <c r="C5412" s="4"/>
      <c r="D5412" s="4"/>
      <c r="E5412" s="4"/>
      <c r="F5412" s="14" t="s">
        <v>32</v>
      </c>
      <c r="G5412" s="14"/>
      <c r="H5412" s="15">
        <f>SUM(H5410:H5411)</f>
        <v>9.8000000000000007</v>
      </c>
    </row>
    <row r="5413" spans="1:8" ht="15" customHeight="1">
      <c r="A5413" s="4"/>
      <c r="B5413" s="4"/>
      <c r="C5413" s="4"/>
      <c r="D5413" s="4"/>
      <c r="E5413" s="4"/>
      <c r="F5413" s="16" t="s">
        <v>12</v>
      </c>
      <c r="G5413" s="16"/>
      <c r="H5413" s="17">
        <f>SUM(H5408,H5412)</f>
        <v>90.72</v>
      </c>
    </row>
    <row r="5414" spans="1:8" ht="9.9499999999999993" customHeight="1">
      <c r="A5414" s="4"/>
      <c r="B5414" s="4"/>
      <c r="C5414" s="4"/>
      <c r="D5414" s="4"/>
      <c r="E5414" s="4"/>
      <c r="F5414" s="5"/>
      <c r="G5414" s="5"/>
      <c r="H5414" s="5"/>
    </row>
    <row r="5415" spans="1:8" ht="20.100000000000001" customHeight="1">
      <c r="A5415" s="6" t="s">
        <v>1053</v>
      </c>
      <c r="B5415" s="6"/>
      <c r="C5415" s="6"/>
      <c r="D5415" s="6"/>
      <c r="E5415" s="6"/>
      <c r="F5415" s="6"/>
      <c r="G5415" s="6"/>
      <c r="H5415" s="6"/>
    </row>
    <row r="5416" spans="1:8" ht="15" customHeight="1">
      <c r="A5416" s="2" t="s">
        <v>1</v>
      </c>
      <c r="B5416" s="2"/>
      <c r="C5416" s="7" t="s">
        <v>2</v>
      </c>
      <c r="D5416" s="7"/>
      <c r="E5416" s="8" t="s">
        <v>3</v>
      </c>
      <c r="F5416" s="8" t="s">
        <v>4</v>
      </c>
      <c r="G5416" s="8" t="s">
        <v>5</v>
      </c>
      <c r="H5416" s="8" t="s">
        <v>6</v>
      </c>
    </row>
    <row r="5417" spans="1:8" ht="29.1" customHeight="1">
      <c r="A5417" s="9" t="s">
        <v>578</v>
      </c>
      <c r="B5417" s="10" t="s">
        <v>579</v>
      </c>
      <c r="C5417" s="11" t="s">
        <v>265</v>
      </c>
      <c r="D5417" s="11"/>
      <c r="E5417" s="9" t="s">
        <v>266</v>
      </c>
      <c r="F5417" s="12">
        <v>1</v>
      </c>
      <c r="G5417" s="13">
        <v>451</v>
      </c>
      <c r="H5417" s="13">
        <f>ROUND(ROUND(F5417,8)*G5417,2)</f>
        <v>451</v>
      </c>
    </row>
    <row r="5418" spans="1:8" ht="15" customHeight="1">
      <c r="A5418" s="4"/>
      <c r="B5418" s="4"/>
      <c r="C5418" s="4"/>
      <c r="D5418" s="4"/>
      <c r="E5418" s="4"/>
      <c r="F5418" s="14" t="s">
        <v>11</v>
      </c>
      <c r="G5418" s="14"/>
      <c r="H5418" s="15">
        <f>SUM(H5417:H5417)</f>
        <v>451</v>
      </c>
    </row>
    <row r="5419" spans="1:8" ht="15" customHeight="1">
      <c r="A5419" s="2" t="s">
        <v>26</v>
      </c>
      <c r="B5419" s="2"/>
      <c r="C5419" s="7" t="s">
        <v>2</v>
      </c>
      <c r="D5419" s="7"/>
      <c r="E5419" s="8" t="s">
        <v>3</v>
      </c>
      <c r="F5419" s="8" t="s">
        <v>4</v>
      </c>
      <c r="G5419" s="8" t="s">
        <v>5</v>
      </c>
      <c r="H5419" s="8" t="s">
        <v>6</v>
      </c>
    </row>
    <row r="5420" spans="1:8" ht="15" customHeight="1">
      <c r="A5420" s="9" t="s">
        <v>203</v>
      </c>
      <c r="B5420" s="10" t="s">
        <v>204</v>
      </c>
      <c r="C5420" s="11" t="s">
        <v>16</v>
      </c>
      <c r="D5420" s="11"/>
      <c r="E5420" s="9" t="s">
        <v>29</v>
      </c>
      <c r="F5420" s="12">
        <v>2</v>
      </c>
      <c r="G5420" s="13">
        <v>26.88</v>
      </c>
      <c r="H5420" s="13">
        <f>ROUND(ROUND(F5420,8)*G5420,2)</f>
        <v>53.76</v>
      </c>
    </row>
    <row r="5421" spans="1:8" ht="15" customHeight="1">
      <c r="A5421" s="9" t="s">
        <v>30</v>
      </c>
      <c r="B5421" s="10" t="s">
        <v>31</v>
      </c>
      <c r="C5421" s="11" t="s">
        <v>16</v>
      </c>
      <c r="D5421" s="11"/>
      <c r="E5421" s="9" t="s">
        <v>29</v>
      </c>
      <c r="F5421" s="12">
        <v>2</v>
      </c>
      <c r="G5421" s="13">
        <v>21.05</v>
      </c>
      <c r="H5421" s="13">
        <f>ROUND(ROUND(F5421,8)*G5421,2)</f>
        <v>42.1</v>
      </c>
    </row>
    <row r="5422" spans="1:8" ht="18" customHeight="1">
      <c r="A5422" s="4"/>
      <c r="B5422" s="4"/>
      <c r="C5422" s="4"/>
      <c r="D5422" s="4"/>
      <c r="E5422" s="4"/>
      <c r="F5422" s="14" t="s">
        <v>32</v>
      </c>
      <c r="G5422" s="14"/>
      <c r="H5422" s="15">
        <f>SUM(H5420:H5421)</f>
        <v>95.86</v>
      </c>
    </row>
    <row r="5423" spans="1:8" ht="15" customHeight="1">
      <c r="A5423" s="4"/>
      <c r="B5423" s="4"/>
      <c r="C5423" s="4"/>
      <c r="D5423" s="4"/>
      <c r="E5423" s="4"/>
      <c r="F5423" s="16" t="s">
        <v>12</v>
      </c>
      <c r="G5423" s="16"/>
      <c r="H5423" s="17">
        <f>SUM(H5418,H5422)</f>
        <v>546.86</v>
      </c>
    </row>
    <row r="5424" spans="1:8" ht="9.9499999999999993" customHeight="1">
      <c r="A5424" s="4"/>
      <c r="B5424" s="4"/>
      <c r="C5424" s="4"/>
      <c r="D5424" s="4"/>
      <c r="E5424" s="4"/>
      <c r="F5424" s="5"/>
      <c r="G5424" s="5"/>
      <c r="H5424" s="5"/>
    </row>
    <row r="5425" spans="1:8" ht="20.100000000000001" customHeight="1">
      <c r="A5425" s="6" t="s">
        <v>1054</v>
      </c>
      <c r="B5425" s="6"/>
      <c r="C5425" s="6"/>
      <c r="D5425" s="6"/>
      <c r="E5425" s="6"/>
      <c r="F5425" s="6"/>
      <c r="G5425" s="6"/>
      <c r="H5425" s="6"/>
    </row>
    <row r="5426" spans="1:8" ht="15" customHeight="1">
      <c r="A5426" s="2" t="s">
        <v>1</v>
      </c>
      <c r="B5426" s="2"/>
      <c r="C5426" s="7" t="s">
        <v>2</v>
      </c>
      <c r="D5426" s="7"/>
      <c r="E5426" s="8" t="s">
        <v>3</v>
      </c>
      <c r="F5426" s="8" t="s">
        <v>4</v>
      </c>
      <c r="G5426" s="8" t="s">
        <v>5</v>
      </c>
      <c r="H5426" s="8" t="s">
        <v>6</v>
      </c>
    </row>
    <row r="5427" spans="1:8" ht="29.1" customHeight="1">
      <c r="A5427" s="9" t="s">
        <v>589</v>
      </c>
      <c r="B5427" s="10" t="s">
        <v>590</v>
      </c>
      <c r="C5427" s="11" t="s">
        <v>265</v>
      </c>
      <c r="D5427" s="11"/>
      <c r="E5427" s="9" t="s">
        <v>266</v>
      </c>
      <c r="F5427" s="12">
        <v>1</v>
      </c>
      <c r="G5427" s="13">
        <v>2562.58</v>
      </c>
      <c r="H5427" s="13">
        <f>ROUND(ROUND(F5427,8)*G5427,2)</f>
        <v>2562.58</v>
      </c>
    </row>
    <row r="5428" spans="1:8" ht="15" customHeight="1">
      <c r="A5428" s="4"/>
      <c r="B5428" s="4"/>
      <c r="C5428" s="4"/>
      <c r="D5428" s="4"/>
      <c r="E5428" s="4"/>
      <c r="F5428" s="14" t="s">
        <v>11</v>
      </c>
      <c r="G5428" s="14"/>
      <c r="H5428" s="15">
        <f>SUM(H5427:H5427)</f>
        <v>2562.58</v>
      </c>
    </row>
    <row r="5429" spans="1:8" ht="15" customHeight="1">
      <c r="A5429" s="2" t="s">
        <v>26</v>
      </c>
      <c r="B5429" s="2"/>
      <c r="C5429" s="7" t="s">
        <v>2</v>
      </c>
      <c r="D5429" s="7"/>
      <c r="E5429" s="8" t="s">
        <v>3</v>
      </c>
      <c r="F5429" s="8" t="s">
        <v>4</v>
      </c>
      <c r="G5429" s="8" t="s">
        <v>5</v>
      </c>
      <c r="H5429" s="8" t="s">
        <v>6</v>
      </c>
    </row>
    <row r="5430" spans="1:8" ht="15" customHeight="1">
      <c r="A5430" s="9" t="s">
        <v>203</v>
      </c>
      <c r="B5430" s="10" t="s">
        <v>204</v>
      </c>
      <c r="C5430" s="11" t="s">
        <v>16</v>
      </c>
      <c r="D5430" s="11"/>
      <c r="E5430" s="9" t="s">
        <v>29</v>
      </c>
      <c r="F5430" s="12">
        <v>8</v>
      </c>
      <c r="G5430" s="13">
        <v>26.88</v>
      </c>
      <c r="H5430" s="13">
        <f>ROUND(ROUND(F5430,8)*G5430,2)</f>
        <v>215.04</v>
      </c>
    </row>
    <row r="5431" spans="1:8" ht="15" customHeight="1">
      <c r="A5431" s="9" t="s">
        <v>30</v>
      </c>
      <c r="B5431" s="10" t="s">
        <v>31</v>
      </c>
      <c r="C5431" s="11" t="s">
        <v>16</v>
      </c>
      <c r="D5431" s="11"/>
      <c r="E5431" s="9" t="s">
        <v>29</v>
      </c>
      <c r="F5431" s="12">
        <v>8</v>
      </c>
      <c r="G5431" s="13">
        <v>21.05</v>
      </c>
      <c r="H5431" s="13">
        <f>ROUND(ROUND(F5431,8)*G5431,2)</f>
        <v>168.4</v>
      </c>
    </row>
    <row r="5432" spans="1:8" ht="18" customHeight="1">
      <c r="A5432" s="4"/>
      <c r="B5432" s="4"/>
      <c r="C5432" s="4"/>
      <c r="D5432" s="4"/>
      <c r="E5432" s="4"/>
      <c r="F5432" s="14" t="s">
        <v>32</v>
      </c>
      <c r="G5432" s="14"/>
      <c r="H5432" s="15">
        <f>SUM(H5430:H5431)</f>
        <v>383.44</v>
      </c>
    </row>
    <row r="5433" spans="1:8" ht="15" customHeight="1">
      <c r="A5433" s="4"/>
      <c r="B5433" s="4"/>
      <c r="C5433" s="4"/>
      <c r="D5433" s="4"/>
      <c r="E5433" s="4"/>
      <c r="F5433" s="16" t="s">
        <v>12</v>
      </c>
      <c r="G5433" s="16"/>
      <c r="H5433" s="17">
        <f>SUM(H5428,H5432)</f>
        <v>2946.02</v>
      </c>
    </row>
    <row r="5434" spans="1:8" ht="9.9499999999999993" customHeight="1">
      <c r="A5434" s="4"/>
      <c r="B5434" s="4"/>
      <c r="C5434" s="4"/>
      <c r="D5434" s="4"/>
      <c r="E5434" s="4"/>
      <c r="F5434" s="5"/>
      <c r="G5434" s="5"/>
      <c r="H5434" s="5"/>
    </row>
    <row r="5435" spans="1:8" ht="20.100000000000001" customHeight="1">
      <c r="A5435" s="6" t="s">
        <v>1055</v>
      </c>
      <c r="B5435" s="6"/>
      <c r="C5435" s="6"/>
      <c r="D5435" s="6"/>
      <c r="E5435" s="6"/>
      <c r="F5435" s="6"/>
      <c r="G5435" s="6"/>
      <c r="H5435" s="6"/>
    </row>
    <row r="5436" spans="1:8" ht="15" customHeight="1">
      <c r="A5436" s="2" t="s">
        <v>26</v>
      </c>
      <c r="B5436" s="2"/>
      <c r="C5436" s="7" t="s">
        <v>2</v>
      </c>
      <c r="D5436" s="7"/>
      <c r="E5436" s="8" t="s">
        <v>3</v>
      </c>
      <c r="F5436" s="8" t="s">
        <v>4</v>
      </c>
      <c r="G5436" s="8" t="s">
        <v>5</v>
      </c>
      <c r="H5436" s="8" t="s">
        <v>6</v>
      </c>
    </row>
    <row r="5437" spans="1:8" ht="21" customHeight="1">
      <c r="A5437" s="9" t="s">
        <v>761</v>
      </c>
      <c r="B5437" s="10" t="s">
        <v>762</v>
      </c>
      <c r="C5437" s="11" t="s">
        <v>16</v>
      </c>
      <c r="D5437" s="11"/>
      <c r="E5437" s="9" t="s">
        <v>29</v>
      </c>
      <c r="F5437" s="12">
        <v>2.29E-2</v>
      </c>
      <c r="G5437" s="13">
        <v>27.76</v>
      </c>
      <c r="H5437" s="13">
        <f>TRUNC(TRUNC(F5437,8)*G5437,2)</f>
        <v>0.63</v>
      </c>
    </row>
    <row r="5438" spans="1:8" ht="15" customHeight="1">
      <c r="A5438" s="9" t="s">
        <v>30</v>
      </c>
      <c r="B5438" s="10" t="s">
        <v>31</v>
      </c>
      <c r="C5438" s="11" t="s">
        <v>16</v>
      </c>
      <c r="D5438" s="11"/>
      <c r="E5438" s="9" t="s">
        <v>29</v>
      </c>
      <c r="F5438" s="12">
        <v>6.4699999999999994E-2</v>
      </c>
      <c r="G5438" s="13">
        <v>21.05</v>
      </c>
      <c r="H5438" s="13">
        <f>TRUNC(TRUNC(F5438,8)*G5438,2)</f>
        <v>1.36</v>
      </c>
    </row>
    <row r="5439" spans="1:8" ht="18" customHeight="1">
      <c r="A5439" s="4"/>
      <c r="B5439" s="4"/>
      <c r="C5439" s="4"/>
      <c r="D5439" s="4"/>
      <c r="E5439" s="4"/>
      <c r="F5439" s="14" t="s">
        <v>32</v>
      </c>
      <c r="G5439" s="14"/>
      <c r="H5439" s="15">
        <f>SUM(H5437:H5438)</f>
        <v>1.9900000000000002</v>
      </c>
    </row>
    <row r="5440" spans="1:8" ht="15" customHeight="1">
      <c r="A5440" s="4"/>
      <c r="B5440" s="4"/>
      <c r="C5440" s="4"/>
      <c r="D5440" s="4"/>
      <c r="E5440" s="4"/>
      <c r="F5440" s="16" t="s">
        <v>12</v>
      </c>
      <c r="G5440" s="16"/>
      <c r="H5440" s="17">
        <f>SUM(H5439)</f>
        <v>1.9900000000000002</v>
      </c>
    </row>
    <row r="5441" spans="1:8" ht="9.9499999999999993" customHeight="1">
      <c r="A5441" s="4"/>
      <c r="B5441" s="4"/>
      <c r="C5441" s="4"/>
      <c r="D5441" s="4"/>
      <c r="E5441" s="4"/>
      <c r="F5441" s="5"/>
      <c r="G5441" s="5"/>
      <c r="H5441" s="5"/>
    </row>
    <row r="5442" spans="1:8" ht="20.100000000000001" customHeight="1">
      <c r="A5442" s="6" t="s">
        <v>1056</v>
      </c>
      <c r="B5442" s="6"/>
      <c r="C5442" s="6"/>
      <c r="D5442" s="6"/>
      <c r="E5442" s="6"/>
      <c r="F5442" s="6"/>
      <c r="G5442" s="6"/>
      <c r="H5442" s="6"/>
    </row>
    <row r="5443" spans="1:8" ht="15" customHeight="1">
      <c r="A5443" s="2" t="s">
        <v>1</v>
      </c>
      <c r="B5443" s="2"/>
      <c r="C5443" s="7" t="s">
        <v>2</v>
      </c>
      <c r="D5443" s="7"/>
      <c r="E5443" s="8" t="s">
        <v>3</v>
      </c>
      <c r="F5443" s="8" t="s">
        <v>4</v>
      </c>
      <c r="G5443" s="8" t="s">
        <v>5</v>
      </c>
      <c r="H5443" s="8" t="s">
        <v>6</v>
      </c>
    </row>
    <row r="5444" spans="1:8" ht="29.1" customHeight="1">
      <c r="A5444" s="9" t="s">
        <v>764</v>
      </c>
      <c r="B5444" s="10" t="s">
        <v>765</v>
      </c>
      <c r="C5444" s="11" t="s">
        <v>16</v>
      </c>
      <c r="D5444" s="11"/>
      <c r="E5444" s="9" t="s">
        <v>20</v>
      </c>
      <c r="F5444" s="12">
        <v>3.6999999999999998E-2</v>
      </c>
      <c r="G5444" s="13">
        <v>26.2</v>
      </c>
      <c r="H5444" s="13">
        <f>ROUND(ROUND(F5444,8)*G5444,2)</f>
        <v>0.97</v>
      </c>
    </row>
    <row r="5445" spans="1:8" ht="21" customHeight="1">
      <c r="A5445" s="9" t="s">
        <v>766</v>
      </c>
      <c r="B5445" s="10" t="s">
        <v>767</v>
      </c>
      <c r="C5445" s="11" t="s">
        <v>16</v>
      </c>
      <c r="D5445" s="11"/>
      <c r="E5445" s="9" t="s">
        <v>10</v>
      </c>
      <c r="F5445" s="12">
        <v>9.6469000000000005</v>
      </c>
      <c r="G5445" s="13">
        <v>0.17</v>
      </c>
      <c r="H5445" s="13">
        <f>ROUND(ROUND(F5445,8)*G5445,2)</f>
        <v>1.64</v>
      </c>
    </row>
    <row r="5446" spans="1:8" ht="29.1" customHeight="1">
      <c r="A5446" s="9" t="s">
        <v>768</v>
      </c>
      <c r="B5446" s="10" t="s">
        <v>769</v>
      </c>
      <c r="C5446" s="11" t="s">
        <v>16</v>
      </c>
      <c r="D5446" s="11"/>
      <c r="E5446" s="9" t="s">
        <v>10</v>
      </c>
      <c r="F5446" s="12">
        <v>1.2266999999999999</v>
      </c>
      <c r="G5446" s="13">
        <v>0.4</v>
      </c>
      <c r="H5446" s="13">
        <f>ROUND(ROUND(F5446,8)*G5446,2)</f>
        <v>0.49</v>
      </c>
    </row>
    <row r="5447" spans="1:8" ht="21" customHeight="1">
      <c r="A5447" s="9" t="s">
        <v>288</v>
      </c>
      <c r="B5447" s="10" t="s">
        <v>289</v>
      </c>
      <c r="C5447" s="11" t="s">
        <v>16</v>
      </c>
      <c r="D5447" s="11"/>
      <c r="E5447" s="9" t="s">
        <v>290</v>
      </c>
      <c r="F5447" s="12">
        <v>1.23E-2</v>
      </c>
      <c r="G5447" s="13">
        <v>45.7</v>
      </c>
      <c r="H5447" s="13">
        <f>ROUND(ROUND(F5447,8)*G5447,2)</f>
        <v>0.56000000000000005</v>
      </c>
    </row>
    <row r="5448" spans="1:8" ht="15" customHeight="1">
      <c r="A5448" s="4"/>
      <c r="B5448" s="4"/>
      <c r="C5448" s="4"/>
      <c r="D5448" s="4"/>
      <c r="E5448" s="4"/>
      <c r="F5448" s="14" t="s">
        <v>11</v>
      </c>
      <c r="G5448" s="14"/>
      <c r="H5448" s="15">
        <f>SUM(H5444:H5447)</f>
        <v>3.6599999999999997</v>
      </c>
    </row>
    <row r="5449" spans="1:8" ht="15" customHeight="1">
      <c r="A5449" s="2" t="s">
        <v>26</v>
      </c>
      <c r="B5449" s="2"/>
      <c r="C5449" s="7" t="s">
        <v>2</v>
      </c>
      <c r="D5449" s="7"/>
      <c r="E5449" s="8" t="s">
        <v>3</v>
      </c>
      <c r="F5449" s="8" t="s">
        <v>4</v>
      </c>
      <c r="G5449" s="8" t="s">
        <v>5</v>
      </c>
      <c r="H5449" s="8" t="s">
        <v>6</v>
      </c>
    </row>
    <row r="5450" spans="1:8" ht="21" customHeight="1">
      <c r="A5450" s="9" t="s">
        <v>761</v>
      </c>
      <c r="B5450" s="10" t="s">
        <v>762</v>
      </c>
      <c r="C5450" s="11" t="s">
        <v>16</v>
      </c>
      <c r="D5450" s="11"/>
      <c r="E5450" s="9" t="s">
        <v>29</v>
      </c>
      <c r="F5450" s="12">
        <v>0.47860000000000003</v>
      </c>
      <c r="G5450" s="13">
        <v>27.76</v>
      </c>
      <c r="H5450" s="13">
        <f>ROUND(ROUND(F5450,8)*G5450,2)</f>
        <v>13.29</v>
      </c>
    </row>
    <row r="5451" spans="1:8" ht="15" customHeight="1">
      <c r="A5451" s="9" t="s">
        <v>30</v>
      </c>
      <c r="B5451" s="10" t="s">
        <v>31</v>
      </c>
      <c r="C5451" s="11" t="s">
        <v>16</v>
      </c>
      <c r="D5451" s="11"/>
      <c r="E5451" s="9" t="s">
        <v>29</v>
      </c>
      <c r="F5451" s="12">
        <v>0.47860000000000003</v>
      </c>
      <c r="G5451" s="13">
        <v>21.05</v>
      </c>
      <c r="H5451" s="13">
        <f>ROUND(ROUND(F5451,8)*G5451,2)</f>
        <v>10.07</v>
      </c>
    </row>
    <row r="5452" spans="1:8" ht="18" customHeight="1">
      <c r="A5452" s="4"/>
      <c r="B5452" s="4"/>
      <c r="C5452" s="4"/>
      <c r="D5452" s="4"/>
      <c r="E5452" s="4"/>
      <c r="F5452" s="14" t="s">
        <v>32</v>
      </c>
      <c r="G5452" s="14"/>
      <c r="H5452" s="15">
        <f>SUM(H5450:H5451)</f>
        <v>23.36</v>
      </c>
    </row>
    <row r="5453" spans="1:8" ht="15" customHeight="1">
      <c r="A5453" s="18" t="s">
        <v>399</v>
      </c>
      <c r="B5453" s="18"/>
      <c r="C5453" s="18"/>
      <c r="D5453" s="4"/>
      <c r="E5453" s="4"/>
      <c r="F5453" s="16" t="s">
        <v>12</v>
      </c>
      <c r="G5453" s="16"/>
      <c r="H5453" s="17">
        <v>27.02</v>
      </c>
    </row>
    <row r="5454" spans="1:8" ht="9.9499999999999993" customHeight="1">
      <c r="A5454" s="4"/>
      <c r="B5454" s="4"/>
      <c r="C5454" s="4"/>
      <c r="D5454" s="4"/>
      <c r="E5454" s="4"/>
      <c r="F5454" s="5"/>
      <c r="G5454" s="5"/>
      <c r="H5454" s="5"/>
    </row>
    <row r="5455" spans="1:8" ht="20.100000000000001" customHeight="1">
      <c r="A5455" s="6" t="s">
        <v>1057</v>
      </c>
      <c r="B5455" s="6"/>
      <c r="C5455" s="6"/>
      <c r="D5455" s="6"/>
      <c r="E5455" s="6"/>
      <c r="F5455" s="6"/>
      <c r="G5455" s="6"/>
      <c r="H5455" s="6"/>
    </row>
    <row r="5456" spans="1:8" ht="15" customHeight="1">
      <c r="A5456" s="2" t="s">
        <v>26</v>
      </c>
      <c r="B5456" s="2"/>
      <c r="C5456" s="7" t="s">
        <v>2</v>
      </c>
      <c r="D5456" s="7"/>
      <c r="E5456" s="8" t="s">
        <v>3</v>
      </c>
      <c r="F5456" s="8" t="s">
        <v>4</v>
      </c>
      <c r="G5456" s="8" t="s">
        <v>5</v>
      </c>
      <c r="H5456" s="8" t="s">
        <v>6</v>
      </c>
    </row>
    <row r="5457" spans="1:8" ht="15" customHeight="1">
      <c r="A5457" s="9" t="s">
        <v>269</v>
      </c>
      <c r="B5457" s="10" t="s">
        <v>270</v>
      </c>
      <c r="C5457" s="11" t="s">
        <v>16</v>
      </c>
      <c r="D5457" s="11"/>
      <c r="E5457" s="9" t="s">
        <v>29</v>
      </c>
      <c r="F5457" s="12">
        <v>0.82899999999999996</v>
      </c>
      <c r="G5457" s="13">
        <v>26.26</v>
      </c>
      <c r="H5457" s="13">
        <f>ROUND(ROUND(F5457,8)*G5457,2)</f>
        <v>21.77</v>
      </c>
    </row>
    <row r="5458" spans="1:8" ht="15" customHeight="1">
      <c r="A5458" s="9" t="s">
        <v>30</v>
      </c>
      <c r="B5458" s="10" t="s">
        <v>31</v>
      </c>
      <c r="C5458" s="11" t="s">
        <v>16</v>
      </c>
      <c r="D5458" s="11"/>
      <c r="E5458" s="9" t="s">
        <v>29</v>
      </c>
      <c r="F5458" s="12">
        <v>1.1100000000000001</v>
      </c>
      <c r="G5458" s="13">
        <v>21.05</v>
      </c>
      <c r="H5458" s="13">
        <f>ROUND(ROUND(F5458,8)*G5458,2)</f>
        <v>23.37</v>
      </c>
    </row>
    <row r="5459" spans="1:8" ht="18" customHeight="1">
      <c r="A5459" s="4"/>
      <c r="B5459" s="4"/>
      <c r="C5459" s="4"/>
      <c r="D5459" s="4"/>
      <c r="E5459" s="4"/>
      <c r="F5459" s="14" t="s">
        <v>32</v>
      </c>
      <c r="G5459" s="14"/>
      <c r="H5459" s="15">
        <f>SUM(H5457:H5458)</f>
        <v>45.14</v>
      </c>
    </row>
    <row r="5460" spans="1:8" ht="15" customHeight="1">
      <c r="A5460" s="18" t="s">
        <v>399</v>
      </c>
      <c r="B5460" s="18"/>
      <c r="C5460" s="18"/>
      <c r="D5460" s="4"/>
      <c r="E5460" s="4"/>
      <c r="F5460" s="16" t="s">
        <v>12</v>
      </c>
      <c r="G5460" s="16"/>
      <c r="H5460" s="17">
        <v>45.14</v>
      </c>
    </row>
    <row r="5461" spans="1:8" ht="9.9499999999999993" customHeight="1">
      <c r="A5461" s="4"/>
      <c r="B5461" s="4"/>
      <c r="C5461" s="4"/>
      <c r="D5461" s="4"/>
      <c r="E5461" s="4"/>
      <c r="F5461" s="5"/>
      <c r="G5461" s="5"/>
      <c r="H5461" s="5"/>
    </row>
    <row r="5462" spans="1:8" ht="20.100000000000001" customHeight="1">
      <c r="A5462" s="6" t="s">
        <v>1058</v>
      </c>
      <c r="B5462" s="6"/>
      <c r="C5462" s="6"/>
      <c r="D5462" s="6"/>
      <c r="E5462" s="6"/>
      <c r="F5462" s="6"/>
      <c r="G5462" s="6"/>
      <c r="H5462" s="6"/>
    </row>
    <row r="5463" spans="1:8" ht="15" customHeight="1">
      <c r="A5463" s="2" t="s">
        <v>26</v>
      </c>
      <c r="B5463" s="2"/>
      <c r="C5463" s="7" t="s">
        <v>2</v>
      </c>
      <c r="D5463" s="7"/>
      <c r="E5463" s="8" t="s">
        <v>3</v>
      </c>
      <c r="F5463" s="8" t="s">
        <v>4</v>
      </c>
      <c r="G5463" s="8" t="s">
        <v>5</v>
      </c>
      <c r="H5463" s="8" t="s">
        <v>6</v>
      </c>
    </row>
    <row r="5464" spans="1:8" ht="15" customHeight="1">
      <c r="A5464" s="9" t="s">
        <v>203</v>
      </c>
      <c r="B5464" s="10" t="s">
        <v>204</v>
      </c>
      <c r="C5464" s="11" t="s">
        <v>16</v>
      </c>
      <c r="D5464" s="11"/>
      <c r="E5464" s="9" t="s">
        <v>29</v>
      </c>
      <c r="F5464" s="12">
        <v>3</v>
      </c>
      <c r="G5464" s="13">
        <v>26.88</v>
      </c>
      <c r="H5464" s="13">
        <f>ROUND(ROUND(F5464,8)*G5464,2)</f>
        <v>80.64</v>
      </c>
    </row>
    <row r="5465" spans="1:8" ht="21" customHeight="1">
      <c r="A5465" s="9" t="s">
        <v>205</v>
      </c>
      <c r="B5465" s="10" t="s">
        <v>206</v>
      </c>
      <c r="C5465" s="11" t="s">
        <v>16</v>
      </c>
      <c r="D5465" s="11"/>
      <c r="E5465" s="9" t="s">
        <v>29</v>
      </c>
      <c r="F5465" s="12">
        <v>16</v>
      </c>
      <c r="G5465" s="13">
        <v>30.15</v>
      </c>
      <c r="H5465" s="13">
        <f>ROUND(ROUND(F5465,8)*G5465,2)</f>
        <v>482.4</v>
      </c>
    </row>
    <row r="5466" spans="1:8" ht="15" customHeight="1">
      <c r="A5466" s="9" t="s">
        <v>30</v>
      </c>
      <c r="B5466" s="10" t="s">
        <v>31</v>
      </c>
      <c r="C5466" s="11" t="s">
        <v>16</v>
      </c>
      <c r="D5466" s="11"/>
      <c r="E5466" s="9" t="s">
        <v>29</v>
      </c>
      <c r="F5466" s="12">
        <v>48</v>
      </c>
      <c r="G5466" s="13">
        <v>21.05</v>
      </c>
      <c r="H5466" s="13">
        <f>ROUND(ROUND(F5466,8)*G5466,2)</f>
        <v>1010.4</v>
      </c>
    </row>
    <row r="5467" spans="1:8" ht="18" customHeight="1">
      <c r="A5467" s="4"/>
      <c r="B5467" s="4"/>
      <c r="C5467" s="4"/>
      <c r="D5467" s="4"/>
      <c r="E5467" s="4"/>
      <c r="F5467" s="14" t="s">
        <v>32</v>
      </c>
      <c r="G5467" s="14"/>
      <c r="H5467" s="15">
        <f>SUM(H5464:H5466)</f>
        <v>1573.44</v>
      </c>
    </row>
    <row r="5468" spans="1:8" ht="15" customHeight="1">
      <c r="A5468" s="18" t="s">
        <v>772</v>
      </c>
      <c r="B5468" s="18"/>
      <c r="C5468" s="18"/>
      <c r="D5468" s="4"/>
      <c r="E5468" s="4"/>
      <c r="F5468" s="16" t="s">
        <v>12</v>
      </c>
      <c r="G5468" s="16"/>
      <c r="H5468" s="17">
        <v>1573.44</v>
      </c>
    </row>
    <row r="5469" spans="1:8" ht="9" customHeight="1">
      <c r="A5469" s="18"/>
      <c r="B5469" s="18"/>
      <c r="C5469" s="18"/>
      <c r="D5469" s="4"/>
      <c r="E5469" s="4"/>
      <c r="F5469" s="4"/>
      <c r="G5469" s="4"/>
      <c r="H5469" s="4"/>
    </row>
    <row r="5470" spans="1:8" ht="9.9499999999999993" customHeight="1">
      <c r="A5470" s="4"/>
      <c r="B5470" s="4"/>
      <c r="C5470" s="4"/>
      <c r="D5470" s="4"/>
      <c r="E5470" s="4"/>
      <c r="F5470" s="5"/>
      <c r="G5470" s="5"/>
      <c r="H5470" s="5"/>
    </row>
    <row r="5471" spans="1:8" ht="20.100000000000001" customHeight="1">
      <c r="A5471" s="6" t="s">
        <v>1059</v>
      </c>
      <c r="B5471" s="6"/>
      <c r="C5471" s="6"/>
      <c r="D5471" s="6"/>
      <c r="E5471" s="6"/>
      <c r="F5471" s="6"/>
      <c r="G5471" s="6"/>
      <c r="H5471" s="6"/>
    </row>
    <row r="5472" spans="1:8" ht="15" customHeight="1">
      <c r="A5472" s="2" t="s">
        <v>1</v>
      </c>
      <c r="B5472" s="2"/>
      <c r="C5472" s="7" t="s">
        <v>2</v>
      </c>
      <c r="D5472" s="7"/>
      <c r="E5472" s="8" t="s">
        <v>3</v>
      </c>
      <c r="F5472" s="8" t="s">
        <v>4</v>
      </c>
      <c r="G5472" s="8" t="s">
        <v>5</v>
      </c>
      <c r="H5472" s="8" t="s">
        <v>6</v>
      </c>
    </row>
    <row r="5473" spans="1:8" ht="15" customHeight="1">
      <c r="A5473" s="9" t="s">
        <v>1060</v>
      </c>
      <c r="B5473" s="10" t="s">
        <v>1061</v>
      </c>
      <c r="C5473" s="11" t="s">
        <v>265</v>
      </c>
      <c r="D5473" s="11"/>
      <c r="E5473" s="9" t="s">
        <v>1062</v>
      </c>
      <c r="F5473" s="12">
        <v>5.0000000000000001E-3</v>
      </c>
      <c r="G5473" s="13">
        <v>10.35</v>
      </c>
      <c r="H5473" s="13">
        <f>ROUND(ROUND(F5473,8)*G5473,2)</f>
        <v>0.05</v>
      </c>
    </row>
    <row r="5474" spans="1:8" ht="15" customHeight="1">
      <c r="A5474" s="9" t="s">
        <v>1063</v>
      </c>
      <c r="B5474" s="10" t="s">
        <v>1064</v>
      </c>
      <c r="C5474" s="11" t="s">
        <v>265</v>
      </c>
      <c r="D5474" s="11"/>
      <c r="E5474" s="9" t="s">
        <v>266</v>
      </c>
      <c r="F5474" s="12">
        <v>0.05</v>
      </c>
      <c r="G5474" s="13">
        <v>11.8</v>
      </c>
      <c r="H5474" s="13">
        <f>ROUND(ROUND(F5474,8)*G5474,2)</f>
        <v>0.59</v>
      </c>
    </row>
    <row r="5475" spans="1:8" ht="15" customHeight="1">
      <c r="A5475" s="4"/>
      <c r="B5475" s="4"/>
      <c r="C5475" s="4"/>
      <c r="D5475" s="4"/>
      <c r="E5475" s="4"/>
      <c r="F5475" s="14" t="s">
        <v>11</v>
      </c>
      <c r="G5475" s="14"/>
      <c r="H5475" s="15">
        <f>SUM(H5473:H5474)</f>
        <v>0.64</v>
      </c>
    </row>
    <row r="5476" spans="1:8" ht="15" customHeight="1">
      <c r="A5476" s="2" t="s">
        <v>26</v>
      </c>
      <c r="B5476" s="2"/>
      <c r="C5476" s="7" t="s">
        <v>2</v>
      </c>
      <c r="D5476" s="7"/>
      <c r="E5476" s="8" t="s">
        <v>3</v>
      </c>
      <c r="F5476" s="8" t="s">
        <v>4</v>
      </c>
      <c r="G5476" s="8" t="s">
        <v>5</v>
      </c>
      <c r="H5476" s="8" t="s">
        <v>6</v>
      </c>
    </row>
    <row r="5477" spans="1:8" ht="15" customHeight="1">
      <c r="A5477" s="9" t="s">
        <v>30</v>
      </c>
      <c r="B5477" s="10" t="s">
        <v>31</v>
      </c>
      <c r="C5477" s="11" t="s">
        <v>16</v>
      </c>
      <c r="D5477" s="11"/>
      <c r="E5477" s="9" t="s">
        <v>29</v>
      </c>
      <c r="F5477" s="12">
        <v>0.1</v>
      </c>
      <c r="G5477" s="13">
        <v>21.05</v>
      </c>
      <c r="H5477" s="13">
        <f>ROUND(ROUND(F5477,8)*G5477,2)</f>
        <v>2.11</v>
      </c>
    </row>
    <row r="5478" spans="1:8" ht="18" customHeight="1">
      <c r="A5478" s="4"/>
      <c r="B5478" s="4"/>
      <c r="C5478" s="4"/>
      <c r="D5478" s="4"/>
      <c r="E5478" s="4"/>
      <c r="F5478" s="14" t="s">
        <v>32</v>
      </c>
      <c r="G5478" s="14"/>
      <c r="H5478" s="15">
        <f>SUM(H5477:H5477)</f>
        <v>2.11</v>
      </c>
    </row>
    <row r="5479" spans="1:8" ht="15" customHeight="1">
      <c r="A5479" s="4"/>
      <c r="B5479" s="4"/>
      <c r="C5479" s="4"/>
      <c r="D5479" s="4"/>
      <c r="E5479" s="4"/>
      <c r="F5479" s="16" t="s">
        <v>12</v>
      </c>
      <c r="G5479" s="16"/>
      <c r="H5479" s="17">
        <f>SUM(H5475,H5478)</f>
        <v>2.75</v>
      </c>
    </row>
    <row r="5480" spans="1:8" ht="9.9499999999999993" customHeight="1">
      <c r="A5480" s="4"/>
      <c r="B5480" s="4"/>
      <c r="C5480" s="4"/>
      <c r="D5480" s="4"/>
      <c r="E5480" s="4"/>
      <c r="F5480" s="5"/>
      <c r="G5480" s="5"/>
      <c r="H5480" s="5"/>
    </row>
    <row r="5481" spans="1:8" ht="20.100000000000001" customHeight="1">
      <c r="A5481" s="6" t="s">
        <v>1065</v>
      </c>
      <c r="B5481" s="6"/>
      <c r="C5481" s="6"/>
      <c r="D5481" s="6"/>
      <c r="E5481" s="6"/>
      <c r="F5481" s="6"/>
      <c r="G5481" s="6"/>
      <c r="H5481" s="6"/>
    </row>
    <row r="5482" spans="1:8" ht="15" customHeight="1">
      <c r="A5482" s="2" t="s">
        <v>26</v>
      </c>
      <c r="B5482" s="2"/>
      <c r="C5482" s="7" t="s">
        <v>2</v>
      </c>
      <c r="D5482" s="7"/>
      <c r="E5482" s="8" t="s">
        <v>3</v>
      </c>
      <c r="F5482" s="8" t="s">
        <v>4</v>
      </c>
      <c r="G5482" s="8" t="s">
        <v>5</v>
      </c>
      <c r="H5482" s="8" t="s">
        <v>6</v>
      </c>
    </row>
    <row r="5483" spans="1:8" ht="21" customHeight="1">
      <c r="A5483" s="9" t="s">
        <v>1066</v>
      </c>
      <c r="B5483" s="10" t="s">
        <v>1067</v>
      </c>
      <c r="C5483" s="11" t="s">
        <v>16</v>
      </c>
      <c r="D5483" s="11"/>
      <c r="E5483" s="9" t="s">
        <v>29</v>
      </c>
      <c r="F5483" s="12">
        <v>5.1000000000000004E-3</v>
      </c>
      <c r="G5483" s="13">
        <v>126.7</v>
      </c>
      <c r="H5483" s="13">
        <f>ROUND(ROUND(F5483,8)*G5483,2)</f>
        <v>0.65</v>
      </c>
    </row>
    <row r="5484" spans="1:8" ht="18" customHeight="1">
      <c r="A5484" s="4"/>
      <c r="B5484" s="4"/>
      <c r="C5484" s="4"/>
      <c r="D5484" s="4"/>
      <c r="E5484" s="4"/>
      <c r="F5484" s="14" t="s">
        <v>32</v>
      </c>
      <c r="G5484" s="14"/>
      <c r="H5484" s="15">
        <f>SUM(H5483:H5483)</f>
        <v>0.65</v>
      </c>
    </row>
    <row r="5485" spans="1:8" ht="15" customHeight="1">
      <c r="A5485" s="18" t="s">
        <v>1068</v>
      </c>
      <c r="B5485" s="18"/>
      <c r="C5485" s="18"/>
      <c r="D5485" s="4"/>
      <c r="E5485" s="4"/>
      <c r="F5485" s="16" t="s">
        <v>12</v>
      </c>
      <c r="G5485" s="16"/>
      <c r="H5485" s="17">
        <v>0.65</v>
      </c>
    </row>
    <row r="5486" spans="1:8" ht="2.1" customHeight="1">
      <c r="A5486" s="18"/>
      <c r="B5486" s="18"/>
      <c r="C5486" s="18"/>
      <c r="D5486" s="4"/>
      <c r="E5486" s="4"/>
      <c r="F5486" s="4"/>
      <c r="G5486" s="4"/>
      <c r="H5486" s="4"/>
    </row>
  </sheetData>
  <mergeCells count="6485">
    <mergeCell ref="C5483:D5483"/>
    <mergeCell ref="F5484:G5484"/>
    <mergeCell ref="A5485:C5486"/>
    <mergeCell ref="F5485:G5485"/>
    <mergeCell ref="F5478:G5478"/>
    <mergeCell ref="F5479:G5479"/>
    <mergeCell ref="F5480:H5480"/>
    <mergeCell ref="A5481:H5481"/>
    <mergeCell ref="A5482:B5482"/>
    <mergeCell ref="C5482:D5482"/>
    <mergeCell ref="C5474:D5474"/>
    <mergeCell ref="F5475:G5475"/>
    <mergeCell ref="A5476:B5476"/>
    <mergeCell ref="C5476:D5476"/>
    <mergeCell ref="C5477:D5477"/>
    <mergeCell ref="F5470:H5470"/>
    <mergeCell ref="A5471:H5471"/>
    <mergeCell ref="A5472:B5472"/>
    <mergeCell ref="C5472:D5472"/>
    <mergeCell ref="C5473:D5473"/>
    <mergeCell ref="C5465:D5465"/>
    <mergeCell ref="C5466:D5466"/>
    <mergeCell ref="F5467:G5467"/>
    <mergeCell ref="A5468:C5469"/>
    <mergeCell ref="F5468:G5468"/>
    <mergeCell ref="F5461:H5461"/>
    <mergeCell ref="A5462:H5462"/>
    <mergeCell ref="A5463:B5463"/>
    <mergeCell ref="C5463:D5463"/>
    <mergeCell ref="C5464:D5464"/>
    <mergeCell ref="C5457:D5457"/>
    <mergeCell ref="C5458:D5458"/>
    <mergeCell ref="F5459:G5459"/>
    <mergeCell ref="A5460:C5460"/>
    <mergeCell ref="F5460:G5460"/>
    <mergeCell ref="A5453:C5453"/>
    <mergeCell ref="F5453:G5453"/>
    <mergeCell ref="F5454:H5454"/>
    <mergeCell ref="A5455:H5455"/>
    <mergeCell ref="A5456:B5456"/>
    <mergeCell ref="C5456:D5456"/>
    <mergeCell ref="A5449:B5449"/>
    <mergeCell ref="C5449:D5449"/>
    <mergeCell ref="C5450:D5450"/>
    <mergeCell ref="C5451:D5451"/>
    <mergeCell ref="F5452:G5452"/>
    <mergeCell ref="C5444:D5444"/>
    <mergeCell ref="C5445:D5445"/>
    <mergeCell ref="C5446:D5446"/>
    <mergeCell ref="C5447:D5447"/>
    <mergeCell ref="F5448:G5448"/>
    <mergeCell ref="F5439:G5439"/>
    <mergeCell ref="F5440:G5440"/>
    <mergeCell ref="F5441:H5441"/>
    <mergeCell ref="A5442:H5442"/>
    <mergeCell ref="A5443:B5443"/>
    <mergeCell ref="C5443:D5443"/>
    <mergeCell ref="A5435:H5435"/>
    <mergeCell ref="A5436:B5436"/>
    <mergeCell ref="C5436:D5436"/>
    <mergeCell ref="C5437:D5437"/>
    <mergeCell ref="C5438:D5438"/>
    <mergeCell ref="C5430:D5430"/>
    <mergeCell ref="C5431:D5431"/>
    <mergeCell ref="F5432:G5432"/>
    <mergeCell ref="F5433:G5433"/>
    <mergeCell ref="F5434:H5434"/>
    <mergeCell ref="A5426:B5426"/>
    <mergeCell ref="C5426:D5426"/>
    <mergeCell ref="C5427:D5427"/>
    <mergeCell ref="F5428:G5428"/>
    <mergeCell ref="A5429:B5429"/>
    <mergeCell ref="C5429:D5429"/>
    <mergeCell ref="C5421:D5421"/>
    <mergeCell ref="F5422:G5422"/>
    <mergeCell ref="F5423:G5423"/>
    <mergeCell ref="F5424:H5424"/>
    <mergeCell ref="A5425:H5425"/>
    <mergeCell ref="C5417:D5417"/>
    <mergeCell ref="F5418:G5418"/>
    <mergeCell ref="A5419:B5419"/>
    <mergeCell ref="C5419:D5419"/>
    <mergeCell ref="C5420:D5420"/>
    <mergeCell ref="F5412:G5412"/>
    <mergeCell ref="F5413:G5413"/>
    <mergeCell ref="F5414:H5414"/>
    <mergeCell ref="A5415:H5415"/>
    <mergeCell ref="A5416:B5416"/>
    <mergeCell ref="C5416:D5416"/>
    <mergeCell ref="F5408:G5408"/>
    <mergeCell ref="A5409:B5409"/>
    <mergeCell ref="C5409:D5409"/>
    <mergeCell ref="C5410:D5410"/>
    <mergeCell ref="C5411:D5411"/>
    <mergeCell ref="A5404:H5404"/>
    <mergeCell ref="A5405:B5405"/>
    <mergeCell ref="C5405:D5405"/>
    <mergeCell ref="C5406:D5406"/>
    <mergeCell ref="C5407:D5407"/>
    <mergeCell ref="C5399:D5399"/>
    <mergeCell ref="C5400:D5400"/>
    <mergeCell ref="F5401:G5401"/>
    <mergeCell ref="F5402:G5402"/>
    <mergeCell ref="F5403:H5403"/>
    <mergeCell ref="C5395:D5395"/>
    <mergeCell ref="C5396:D5396"/>
    <mergeCell ref="F5397:G5397"/>
    <mergeCell ref="A5398:B5398"/>
    <mergeCell ref="C5398:D5398"/>
    <mergeCell ref="F5391:G5391"/>
    <mergeCell ref="F5392:H5392"/>
    <mergeCell ref="A5393:H5393"/>
    <mergeCell ref="A5394:B5394"/>
    <mergeCell ref="C5394:D5394"/>
    <mergeCell ref="A5387:B5387"/>
    <mergeCell ref="C5387:D5387"/>
    <mergeCell ref="C5388:D5388"/>
    <mergeCell ref="C5389:D5389"/>
    <mergeCell ref="F5390:G5390"/>
    <mergeCell ref="A5383:B5383"/>
    <mergeCell ref="C5383:D5383"/>
    <mergeCell ref="C5384:D5384"/>
    <mergeCell ref="C5385:D5385"/>
    <mergeCell ref="F5386:G5386"/>
    <mergeCell ref="C5378:D5378"/>
    <mergeCell ref="F5379:G5379"/>
    <mergeCell ref="F5380:G5380"/>
    <mergeCell ref="F5381:H5381"/>
    <mergeCell ref="A5382:H5382"/>
    <mergeCell ref="C5374:D5374"/>
    <mergeCell ref="F5375:G5375"/>
    <mergeCell ref="A5376:B5376"/>
    <mergeCell ref="C5376:D5376"/>
    <mergeCell ref="C5377:D5377"/>
    <mergeCell ref="F5369:G5369"/>
    <mergeCell ref="F5370:G5370"/>
    <mergeCell ref="F5371:H5371"/>
    <mergeCell ref="A5372:H5372"/>
    <mergeCell ref="A5373:B5373"/>
    <mergeCell ref="C5373:D5373"/>
    <mergeCell ref="F5365:G5365"/>
    <mergeCell ref="A5366:B5366"/>
    <mergeCell ref="C5366:D5366"/>
    <mergeCell ref="C5367:D5367"/>
    <mergeCell ref="C5368:D5368"/>
    <mergeCell ref="A5361:H5361"/>
    <mergeCell ref="A5362:B5362"/>
    <mergeCell ref="C5362:D5362"/>
    <mergeCell ref="C5363:D5363"/>
    <mergeCell ref="C5364:D5364"/>
    <mergeCell ref="C5356:D5356"/>
    <mergeCell ref="C5357:D5357"/>
    <mergeCell ref="F5358:G5358"/>
    <mergeCell ref="F5359:G5359"/>
    <mergeCell ref="F5360:H5360"/>
    <mergeCell ref="C5352:D5352"/>
    <mergeCell ref="C5353:D5353"/>
    <mergeCell ref="F5354:G5354"/>
    <mergeCell ref="A5355:B5355"/>
    <mergeCell ref="C5355:D5355"/>
    <mergeCell ref="F5348:G5348"/>
    <mergeCell ref="F5349:H5349"/>
    <mergeCell ref="A5350:H5350"/>
    <mergeCell ref="A5351:B5351"/>
    <mergeCell ref="C5351:D5351"/>
    <mergeCell ref="A5344:B5344"/>
    <mergeCell ref="C5344:D5344"/>
    <mergeCell ref="C5345:D5345"/>
    <mergeCell ref="C5346:D5346"/>
    <mergeCell ref="F5347:G5347"/>
    <mergeCell ref="A5340:H5340"/>
    <mergeCell ref="A5341:B5341"/>
    <mergeCell ref="C5341:D5341"/>
    <mergeCell ref="C5342:D5342"/>
    <mergeCell ref="F5343:G5343"/>
    <mergeCell ref="C5335:D5335"/>
    <mergeCell ref="C5336:D5336"/>
    <mergeCell ref="F5337:G5337"/>
    <mergeCell ref="F5338:G5338"/>
    <mergeCell ref="F5339:H5339"/>
    <mergeCell ref="C5331:D5331"/>
    <mergeCell ref="C5332:D5332"/>
    <mergeCell ref="F5333:G5333"/>
    <mergeCell ref="A5334:B5334"/>
    <mergeCell ref="C5334:D5334"/>
    <mergeCell ref="F5327:G5327"/>
    <mergeCell ref="F5328:H5328"/>
    <mergeCell ref="A5329:H5329"/>
    <mergeCell ref="A5330:B5330"/>
    <mergeCell ref="C5330:D5330"/>
    <mergeCell ref="A5323:B5323"/>
    <mergeCell ref="C5323:D5323"/>
    <mergeCell ref="C5324:D5324"/>
    <mergeCell ref="C5325:D5325"/>
    <mergeCell ref="F5326:G5326"/>
    <mergeCell ref="A5319:B5319"/>
    <mergeCell ref="C5319:D5319"/>
    <mergeCell ref="C5320:D5320"/>
    <mergeCell ref="C5321:D5321"/>
    <mergeCell ref="F5322:G5322"/>
    <mergeCell ref="C5314:D5314"/>
    <mergeCell ref="F5315:G5315"/>
    <mergeCell ref="F5316:G5316"/>
    <mergeCell ref="F5317:H5317"/>
    <mergeCell ref="A5318:H5318"/>
    <mergeCell ref="C5310:D5310"/>
    <mergeCell ref="F5311:G5311"/>
    <mergeCell ref="A5312:B5312"/>
    <mergeCell ref="C5312:D5312"/>
    <mergeCell ref="C5313:D5313"/>
    <mergeCell ref="F5305:G5305"/>
    <mergeCell ref="F5306:G5306"/>
    <mergeCell ref="F5307:H5307"/>
    <mergeCell ref="A5308:H5308"/>
    <mergeCell ref="A5309:B5309"/>
    <mergeCell ref="C5309:D5309"/>
    <mergeCell ref="F5301:G5301"/>
    <mergeCell ref="A5302:B5302"/>
    <mergeCell ref="C5302:D5302"/>
    <mergeCell ref="C5303:D5303"/>
    <mergeCell ref="C5304:D5304"/>
    <mergeCell ref="A5297:H5297"/>
    <mergeCell ref="A5298:B5298"/>
    <mergeCell ref="C5298:D5298"/>
    <mergeCell ref="C5299:D5299"/>
    <mergeCell ref="C5300:D5300"/>
    <mergeCell ref="C5292:D5292"/>
    <mergeCell ref="C5293:D5293"/>
    <mergeCell ref="F5294:G5294"/>
    <mergeCell ref="F5295:G5295"/>
    <mergeCell ref="F5296:H5296"/>
    <mergeCell ref="C5288:D5288"/>
    <mergeCell ref="C5289:D5289"/>
    <mergeCell ref="F5290:G5290"/>
    <mergeCell ref="A5291:B5291"/>
    <mergeCell ref="C5291:D5291"/>
    <mergeCell ref="F5284:G5284"/>
    <mergeCell ref="F5285:H5285"/>
    <mergeCell ref="A5286:H5286"/>
    <mergeCell ref="A5287:B5287"/>
    <mergeCell ref="C5287:D5287"/>
    <mergeCell ref="A5280:B5280"/>
    <mergeCell ref="C5280:D5280"/>
    <mergeCell ref="C5281:D5281"/>
    <mergeCell ref="C5282:D5282"/>
    <mergeCell ref="F5283:G5283"/>
    <mergeCell ref="A5276:H5276"/>
    <mergeCell ref="A5277:B5277"/>
    <mergeCell ref="C5277:D5277"/>
    <mergeCell ref="C5278:D5278"/>
    <mergeCell ref="F5279:G5279"/>
    <mergeCell ref="C5271:D5271"/>
    <mergeCell ref="C5272:D5272"/>
    <mergeCell ref="F5273:G5273"/>
    <mergeCell ref="F5274:G5274"/>
    <mergeCell ref="F5275:H5275"/>
    <mergeCell ref="C5267:D5267"/>
    <mergeCell ref="C5268:D5268"/>
    <mergeCell ref="F5269:G5269"/>
    <mergeCell ref="A5270:B5270"/>
    <mergeCell ref="C5270:D5270"/>
    <mergeCell ref="F5262:G5262"/>
    <mergeCell ref="F5263:G5263"/>
    <mergeCell ref="F5264:H5264"/>
    <mergeCell ref="A5265:H5265"/>
    <mergeCell ref="A5266:B5266"/>
    <mergeCell ref="C5266:D5266"/>
    <mergeCell ref="F5258:G5258"/>
    <mergeCell ref="A5259:B5259"/>
    <mergeCell ref="C5259:D5259"/>
    <mergeCell ref="C5260:D5260"/>
    <mergeCell ref="C5261:D5261"/>
    <mergeCell ref="A5254:H5254"/>
    <mergeCell ref="A5255:B5255"/>
    <mergeCell ref="C5255:D5255"/>
    <mergeCell ref="C5256:D5256"/>
    <mergeCell ref="C5257:D5257"/>
    <mergeCell ref="C5249:D5249"/>
    <mergeCell ref="C5250:D5250"/>
    <mergeCell ref="F5251:G5251"/>
    <mergeCell ref="F5252:G5252"/>
    <mergeCell ref="F5253:H5253"/>
    <mergeCell ref="C5245:D5245"/>
    <mergeCell ref="C5246:D5246"/>
    <mergeCell ref="F5247:G5247"/>
    <mergeCell ref="A5248:B5248"/>
    <mergeCell ref="C5248:D5248"/>
    <mergeCell ref="F5241:G5241"/>
    <mergeCell ref="F5242:H5242"/>
    <mergeCell ref="A5243:H5243"/>
    <mergeCell ref="A5244:B5244"/>
    <mergeCell ref="C5244:D5244"/>
    <mergeCell ref="A5237:B5237"/>
    <mergeCell ref="C5237:D5237"/>
    <mergeCell ref="C5238:D5238"/>
    <mergeCell ref="C5239:D5239"/>
    <mergeCell ref="F5240:G5240"/>
    <mergeCell ref="A5233:B5233"/>
    <mergeCell ref="C5233:D5233"/>
    <mergeCell ref="C5234:D5234"/>
    <mergeCell ref="C5235:D5235"/>
    <mergeCell ref="F5236:G5236"/>
    <mergeCell ref="C5228:D5228"/>
    <mergeCell ref="F5229:G5229"/>
    <mergeCell ref="F5230:G5230"/>
    <mergeCell ref="F5231:H5231"/>
    <mergeCell ref="A5232:H5232"/>
    <mergeCell ref="C5224:D5224"/>
    <mergeCell ref="F5225:G5225"/>
    <mergeCell ref="A5226:B5226"/>
    <mergeCell ref="C5226:D5226"/>
    <mergeCell ref="C5227:D5227"/>
    <mergeCell ref="F5219:G5219"/>
    <mergeCell ref="F5220:G5220"/>
    <mergeCell ref="F5221:H5221"/>
    <mergeCell ref="A5222:H5222"/>
    <mergeCell ref="A5223:B5223"/>
    <mergeCell ref="C5223:D5223"/>
    <mergeCell ref="F5215:G5215"/>
    <mergeCell ref="A5216:B5216"/>
    <mergeCell ref="C5216:D5216"/>
    <mergeCell ref="C5217:D5217"/>
    <mergeCell ref="C5218:D5218"/>
    <mergeCell ref="A5211:H5211"/>
    <mergeCell ref="A5212:B5212"/>
    <mergeCell ref="C5212:D5212"/>
    <mergeCell ref="C5213:D5213"/>
    <mergeCell ref="C5214:D5214"/>
    <mergeCell ref="C5206:D5206"/>
    <mergeCell ref="C5207:D5207"/>
    <mergeCell ref="F5208:G5208"/>
    <mergeCell ref="F5209:G5209"/>
    <mergeCell ref="F5210:H5210"/>
    <mergeCell ref="C5202:D5202"/>
    <mergeCell ref="C5203:D5203"/>
    <mergeCell ref="F5204:G5204"/>
    <mergeCell ref="A5205:B5205"/>
    <mergeCell ref="C5205:D5205"/>
    <mergeCell ref="F5197:G5197"/>
    <mergeCell ref="F5198:G5198"/>
    <mergeCell ref="F5199:H5199"/>
    <mergeCell ref="A5200:H5200"/>
    <mergeCell ref="A5201:B5201"/>
    <mergeCell ref="C5201:D5201"/>
    <mergeCell ref="F5193:G5193"/>
    <mergeCell ref="A5194:B5194"/>
    <mergeCell ref="C5194:D5194"/>
    <mergeCell ref="C5195:D5195"/>
    <mergeCell ref="C5196:D5196"/>
    <mergeCell ref="A5189:H5189"/>
    <mergeCell ref="A5190:B5190"/>
    <mergeCell ref="C5190:D5190"/>
    <mergeCell ref="C5191:D5191"/>
    <mergeCell ref="C5192:D5192"/>
    <mergeCell ref="C5184:D5184"/>
    <mergeCell ref="C5185:D5185"/>
    <mergeCell ref="F5186:G5186"/>
    <mergeCell ref="F5187:G5187"/>
    <mergeCell ref="F5188:H5188"/>
    <mergeCell ref="C5180:D5180"/>
    <mergeCell ref="C5181:D5181"/>
    <mergeCell ref="F5182:G5182"/>
    <mergeCell ref="A5183:B5183"/>
    <mergeCell ref="C5183:D5183"/>
    <mergeCell ref="F5175:G5175"/>
    <mergeCell ref="F5176:G5176"/>
    <mergeCell ref="F5177:H5177"/>
    <mergeCell ref="A5178:H5178"/>
    <mergeCell ref="A5179:B5179"/>
    <mergeCell ref="C5179:D5179"/>
    <mergeCell ref="F5171:G5171"/>
    <mergeCell ref="A5172:B5172"/>
    <mergeCell ref="C5172:D5172"/>
    <mergeCell ref="C5173:D5173"/>
    <mergeCell ref="C5174:D5174"/>
    <mergeCell ref="A5167:H5167"/>
    <mergeCell ref="A5168:B5168"/>
    <mergeCell ref="C5168:D5168"/>
    <mergeCell ref="C5169:D5169"/>
    <mergeCell ref="C5170:D5170"/>
    <mergeCell ref="C5162:D5162"/>
    <mergeCell ref="C5163:D5163"/>
    <mergeCell ref="F5164:G5164"/>
    <mergeCell ref="F5165:G5165"/>
    <mergeCell ref="F5166:H5166"/>
    <mergeCell ref="A5158:B5158"/>
    <mergeCell ref="C5158:D5158"/>
    <mergeCell ref="C5159:D5159"/>
    <mergeCell ref="F5160:G5160"/>
    <mergeCell ref="A5161:B5161"/>
    <mergeCell ref="C5161:D5161"/>
    <mergeCell ref="C5153:D5153"/>
    <mergeCell ref="F5154:G5154"/>
    <mergeCell ref="F5155:G5155"/>
    <mergeCell ref="F5156:H5156"/>
    <mergeCell ref="A5157:H5157"/>
    <mergeCell ref="C5149:D5149"/>
    <mergeCell ref="F5150:G5150"/>
    <mergeCell ref="A5151:B5151"/>
    <mergeCell ref="C5151:D5151"/>
    <mergeCell ref="C5152:D5152"/>
    <mergeCell ref="F5144:G5144"/>
    <mergeCell ref="F5145:G5145"/>
    <mergeCell ref="F5146:H5146"/>
    <mergeCell ref="A5147:H5147"/>
    <mergeCell ref="A5148:B5148"/>
    <mergeCell ref="C5148:D5148"/>
    <mergeCell ref="F5140:G5140"/>
    <mergeCell ref="A5141:B5141"/>
    <mergeCell ref="C5141:D5141"/>
    <mergeCell ref="C5142:D5142"/>
    <mergeCell ref="C5143:D5143"/>
    <mergeCell ref="A5136:H5136"/>
    <mergeCell ref="A5137:B5137"/>
    <mergeCell ref="C5137:D5137"/>
    <mergeCell ref="C5138:D5138"/>
    <mergeCell ref="C5139:D5139"/>
    <mergeCell ref="C5131:D5131"/>
    <mergeCell ref="C5132:D5132"/>
    <mergeCell ref="F5133:G5133"/>
    <mergeCell ref="F5134:G5134"/>
    <mergeCell ref="F5135:H5135"/>
    <mergeCell ref="C5127:D5127"/>
    <mergeCell ref="C5128:D5128"/>
    <mergeCell ref="F5129:G5129"/>
    <mergeCell ref="A5130:B5130"/>
    <mergeCell ref="C5130:D5130"/>
    <mergeCell ref="F5122:G5122"/>
    <mergeCell ref="F5123:G5123"/>
    <mergeCell ref="F5124:H5124"/>
    <mergeCell ref="A5125:H5125"/>
    <mergeCell ref="A5126:B5126"/>
    <mergeCell ref="C5126:D5126"/>
    <mergeCell ref="A5118:H5118"/>
    <mergeCell ref="A5119:B5119"/>
    <mergeCell ref="C5119:D5119"/>
    <mergeCell ref="C5120:D5120"/>
    <mergeCell ref="C5121:D5121"/>
    <mergeCell ref="C5113:D5113"/>
    <mergeCell ref="C5114:D5114"/>
    <mergeCell ref="F5115:G5115"/>
    <mergeCell ref="F5116:G5116"/>
    <mergeCell ref="F5117:H5117"/>
    <mergeCell ref="C5109:D5109"/>
    <mergeCell ref="C5110:D5110"/>
    <mergeCell ref="F5111:G5111"/>
    <mergeCell ref="A5112:B5112"/>
    <mergeCell ref="C5112:D5112"/>
    <mergeCell ref="F5104:G5104"/>
    <mergeCell ref="F5105:G5105"/>
    <mergeCell ref="F5106:H5106"/>
    <mergeCell ref="A5107:H5107"/>
    <mergeCell ref="A5108:B5108"/>
    <mergeCell ref="C5108:D5108"/>
    <mergeCell ref="F5100:G5100"/>
    <mergeCell ref="A5101:B5101"/>
    <mergeCell ref="C5101:D5101"/>
    <mergeCell ref="C5102:D5102"/>
    <mergeCell ref="C5103:D5103"/>
    <mergeCell ref="A5096:H5096"/>
    <mergeCell ref="A5097:B5097"/>
    <mergeCell ref="C5097:D5097"/>
    <mergeCell ref="C5098:D5098"/>
    <mergeCell ref="C5099:D5099"/>
    <mergeCell ref="C5091:D5091"/>
    <mergeCell ref="C5092:D5092"/>
    <mergeCell ref="F5093:G5093"/>
    <mergeCell ref="F5094:G5094"/>
    <mergeCell ref="F5095:H5095"/>
    <mergeCell ref="C5087:D5087"/>
    <mergeCell ref="C5088:D5088"/>
    <mergeCell ref="F5089:G5089"/>
    <mergeCell ref="A5090:B5090"/>
    <mergeCell ref="C5090:D5090"/>
    <mergeCell ref="F5082:G5082"/>
    <mergeCell ref="F5083:G5083"/>
    <mergeCell ref="F5084:H5084"/>
    <mergeCell ref="A5085:H5085"/>
    <mergeCell ref="A5086:B5086"/>
    <mergeCell ref="C5086:D5086"/>
    <mergeCell ref="F5078:G5078"/>
    <mergeCell ref="A5079:B5079"/>
    <mergeCell ref="C5079:D5079"/>
    <mergeCell ref="C5080:D5080"/>
    <mergeCell ref="C5081:D5081"/>
    <mergeCell ref="A5074:H5074"/>
    <mergeCell ref="A5075:B5075"/>
    <mergeCell ref="C5075:D5075"/>
    <mergeCell ref="C5076:D5076"/>
    <mergeCell ref="C5077:D5077"/>
    <mergeCell ref="C5069:D5069"/>
    <mergeCell ref="C5070:D5070"/>
    <mergeCell ref="F5071:G5071"/>
    <mergeCell ref="F5072:G5072"/>
    <mergeCell ref="F5073:H5073"/>
    <mergeCell ref="C5065:D5065"/>
    <mergeCell ref="C5066:D5066"/>
    <mergeCell ref="F5067:G5067"/>
    <mergeCell ref="A5068:B5068"/>
    <mergeCell ref="C5068:D5068"/>
    <mergeCell ref="F5061:G5061"/>
    <mergeCell ref="F5062:H5062"/>
    <mergeCell ref="A5063:H5063"/>
    <mergeCell ref="A5064:B5064"/>
    <mergeCell ref="C5064:D5064"/>
    <mergeCell ref="A5057:B5057"/>
    <mergeCell ref="C5057:D5057"/>
    <mergeCell ref="C5058:D5058"/>
    <mergeCell ref="C5059:D5059"/>
    <mergeCell ref="F5060:G5060"/>
    <mergeCell ref="A5053:B5053"/>
    <mergeCell ref="C5053:D5053"/>
    <mergeCell ref="C5054:D5054"/>
    <mergeCell ref="C5055:D5055"/>
    <mergeCell ref="F5056:G5056"/>
    <mergeCell ref="C5048:D5048"/>
    <mergeCell ref="F5049:G5049"/>
    <mergeCell ref="F5050:G5050"/>
    <mergeCell ref="F5051:H5051"/>
    <mergeCell ref="A5052:H5052"/>
    <mergeCell ref="C5044:D5044"/>
    <mergeCell ref="F5045:G5045"/>
    <mergeCell ref="A5046:B5046"/>
    <mergeCell ref="C5046:D5046"/>
    <mergeCell ref="C5047:D5047"/>
    <mergeCell ref="F5040:H5040"/>
    <mergeCell ref="A5041:H5041"/>
    <mergeCell ref="A5042:B5042"/>
    <mergeCell ref="C5042:D5042"/>
    <mergeCell ref="C5043:D5043"/>
    <mergeCell ref="C5036:D5036"/>
    <mergeCell ref="C5037:D5037"/>
    <mergeCell ref="F5038:G5038"/>
    <mergeCell ref="A5039:C5039"/>
    <mergeCell ref="F5039:G5039"/>
    <mergeCell ref="C5032:D5032"/>
    <mergeCell ref="C5033:D5033"/>
    <mergeCell ref="F5034:G5034"/>
    <mergeCell ref="A5035:B5035"/>
    <mergeCell ref="C5035:D5035"/>
    <mergeCell ref="F5027:G5027"/>
    <mergeCell ref="F5028:G5028"/>
    <mergeCell ref="F5029:H5029"/>
    <mergeCell ref="A5030:H5030"/>
    <mergeCell ref="A5031:B5031"/>
    <mergeCell ref="C5031:D5031"/>
    <mergeCell ref="F5023:G5023"/>
    <mergeCell ref="A5024:B5024"/>
    <mergeCell ref="C5024:D5024"/>
    <mergeCell ref="C5025:D5025"/>
    <mergeCell ref="C5026:D5026"/>
    <mergeCell ref="A5019:H5019"/>
    <mergeCell ref="A5020:B5020"/>
    <mergeCell ref="C5020:D5020"/>
    <mergeCell ref="C5021:D5021"/>
    <mergeCell ref="C5022:D5022"/>
    <mergeCell ref="C5014:D5014"/>
    <mergeCell ref="C5015:D5015"/>
    <mergeCell ref="F5016:G5016"/>
    <mergeCell ref="F5017:G5017"/>
    <mergeCell ref="F5018:H5018"/>
    <mergeCell ref="C5010:D5010"/>
    <mergeCell ref="C5011:D5011"/>
    <mergeCell ref="F5012:G5012"/>
    <mergeCell ref="A5013:B5013"/>
    <mergeCell ref="C5013:D5013"/>
    <mergeCell ref="F5006:G5006"/>
    <mergeCell ref="F5007:H5007"/>
    <mergeCell ref="A5008:H5008"/>
    <mergeCell ref="A5009:B5009"/>
    <mergeCell ref="C5009:D5009"/>
    <mergeCell ref="A5002:B5002"/>
    <mergeCell ref="C5002:D5002"/>
    <mergeCell ref="C5003:D5003"/>
    <mergeCell ref="C5004:D5004"/>
    <mergeCell ref="F5005:G5005"/>
    <mergeCell ref="A4998:H4998"/>
    <mergeCell ref="A4999:B4999"/>
    <mergeCell ref="C4999:D4999"/>
    <mergeCell ref="C5000:D5000"/>
    <mergeCell ref="F5001:G5001"/>
    <mergeCell ref="C4993:D4993"/>
    <mergeCell ref="C4994:D4994"/>
    <mergeCell ref="F4995:G4995"/>
    <mergeCell ref="F4996:G4996"/>
    <mergeCell ref="F4997:H4997"/>
    <mergeCell ref="A4989:B4989"/>
    <mergeCell ref="C4989:D4989"/>
    <mergeCell ref="C4990:D4990"/>
    <mergeCell ref="F4991:G4991"/>
    <mergeCell ref="A4992:B4992"/>
    <mergeCell ref="C4992:D4992"/>
    <mergeCell ref="C4984:D4984"/>
    <mergeCell ref="F4985:G4985"/>
    <mergeCell ref="F4986:G4986"/>
    <mergeCell ref="F4987:H4987"/>
    <mergeCell ref="A4988:H4988"/>
    <mergeCell ref="C4980:D4980"/>
    <mergeCell ref="F4981:G4981"/>
    <mergeCell ref="A4982:B4982"/>
    <mergeCell ref="C4982:D4982"/>
    <mergeCell ref="C4983:D4983"/>
    <mergeCell ref="F4976:G4976"/>
    <mergeCell ref="F4977:H4977"/>
    <mergeCell ref="A4978:H4978"/>
    <mergeCell ref="A4979:B4979"/>
    <mergeCell ref="C4979:D4979"/>
    <mergeCell ref="A4972:B4972"/>
    <mergeCell ref="C4972:D4972"/>
    <mergeCell ref="C4973:D4973"/>
    <mergeCell ref="C4974:D4974"/>
    <mergeCell ref="F4975:G4975"/>
    <mergeCell ref="A4968:H4968"/>
    <mergeCell ref="A4969:B4969"/>
    <mergeCell ref="C4969:D4969"/>
    <mergeCell ref="C4970:D4970"/>
    <mergeCell ref="F4971:G4971"/>
    <mergeCell ref="C4963:D4963"/>
    <mergeCell ref="C4964:D4964"/>
    <mergeCell ref="F4965:G4965"/>
    <mergeCell ref="F4966:G4966"/>
    <mergeCell ref="F4967:H4967"/>
    <mergeCell ref="A4959:B4959"/>
    <mergeCell ref="C4959:D4959"/>
    <mergeCell ref="C4960:D4960"/>
    <mergeCell ref="F4961:G4961"/>
    <mergeCell ref="A4962:B4962"/>
    <mergeCell ref="C4962:D4962"/>
    <mergeCell ref="F4955:G4955"/>
    <mergeCell ref="A4956:C4956"/>
    <mergeCell ref="F4956:G4956"/>
    <mergeCell ref="F4957:H4957"/>
    <mergeCell ref="A4958:H4958"/>
    <mergeCell ref="F4951:G4951"/>
    <mergeCell ref="A4952:B4952"/>
    <mergeCell ref="C4952:D4952"/>
    <mergeCell ref="C4953:D4953"/>
    <mergeCell ref="C4954:D4954"/>
    <mergeCell ref="F4947:H4947"/>
    <mergeCell ref="A4948:H4948"/>
    <mergeCell ref="A4949:B4949"/>
    <mergeCell ref="C4949:D4949"/>
    <mergeCell ref="C4950:D4950"/>
    <mergeCell ref="C4943:D4943"/>
    <mergeCell ref="C4944:D4944"/>
    <mergeCell ref="F4945:G4945"/>
    <mergeCell ref="A4946:C4946"/>
    <mergeCell ref="F4946:G4946"/>
    <mergeCell ref="A4939:B4939"/>
    <mergeCell ref="C4939:D4939"/>
    <mergeCell ref="C4940:D4940"/>
    <mergeCell ref="F4941:G4941"/>
    <mergeCell ref="A4942:B4942"/>
    <mergeCell ref="C4942:D4942"/>
    <mergeCell ref="C4934:D4934"/>
    <mergeCell ref="F4935:G4935"/>
    <mergeCell ref="F4936:G4936"/>
    <mergeCell ref="F4937:H4937"/>
    <mergeCell ref="A4938:H4938"/>
    <mergeCell ref="C4930:D4930"/>
    <mergeCell ref="F4931:G4931"/>
    <mergeCell ref="A4932:B4932"/>
    <mergeCell ref="C4932:D4932"/>
    <mergeCell ref="C4933:D4933"/>
    <mergeCell ref="F4926:G4926"/>
    <mergeCell ref="F4927:H4927"/>
    <mergeCell ref="A4928:H4928"/>
    <mergeCell ref="A4929:B4929"/>
    <mergeCell ref="C4929:D4929"/>
    <mergeCell ref="A4922:B4922"/>
    <mergeCell ref="C4922:D4922"/>
    <mergeCell ref="C4923:D4923"/>
    <mergeCell ref="C4924:D4924"/>
    <mergeCell ref="F4925:G4925"/>
    <mergeCell ref="C4917:D4917"/>
    <mergeCell ref="C4918:D4918"/>
    <mergeCell ref="C4919:D4919"/>
    <mergeCell ref="C4920:D4920"/>
    <mergeCell ref="F4921:G4921"/>
    <mergeCell ref="F4913:G4913"/>
    <mergeCell ref="F4914:H4914"/>
    <mergeCell ref="A4915:H4915"/>
    <mergeCell ref="A4916:B4916"/>
    <mergeCell ref="C4916:D4916"/>
    <mergeCell ref="A4909:B4909"/>
    <mergeCell ref="C4909:D4909"/>
    <mergeCell ref="C4910:D4910"/>
    <mergeCell ref="C4911:D4911"/>
    <mergeCell ref="F4912:G4912"/>
    <mergeCell ref="C4904:D4904"/>
    <mergeCell ref="C4905:D4905"/>
    <mergeCell ref="C4906:D4906"/>
    <mergeCell ref="C4907:D4907"/>
    <mergeCell ref="F4908:G4908"/>
    <mergeCell ref="F4900:G4900"/>
    <mergeCell ref="F4901:H4901"/>
    <mergeCell ref="A4902:H4902"/>
    <mergeCell ref="A4903:B4903"/>
    <mergeCell ref="C4903:D4903"/>
    <mergeCell ref="A4896:B4896"/>
    <mergeCell ref="C4896:D4896"/>
    <mergeCell ref="C4897:D4897"/>
    <mergeCell ref="C4898:D4898"/>
    <mergeCell ref="F4899:G4899"/>
    <mergeCell ref="C4891:D4891"/>
    <mergeCell ref="C4892:D4892"/>
    <mergeCell ref="C4893:D4893"/>
    <mergeCell ref="C4894:D4894"/>
    <mergeCell ref="F4895:G4895"/>
    <mergeCell ref="F4887:G4887"/>
    <mergeCell ref="F4888:H4888"/>
    <mergeCell ref="A4889:H4889"/>
    <mergeCell ref="A4890:B4890"/>
    <mergeCell ref="C4890:D4890"/>
    <mergeCell ref="A4883:B4883"/>
    <mergeCell ref="C4883:D4883"/>
    <mergeCell ref="C4884:D4884"/>
    <mergeCell ref="C4885:D4885"/>
    <mergeCell ref="F4886:G4886"/>
    <mergeCell ref="C4878:D4878"/>
    <mergeCell ref="C4879:D4879"/>
    <mergeCell ref="C4880:D4880"/>
    <mergeCell ref="C4881:D4881"/>
    <mergeCell ref="F4882:G4882"/>
    <mergeCell ref="F4874:G4874"/>
    <mergeCell ref="F4875:H4875"/>
    <mergeCell ref="A4876:H4876"/>
    <mergeCell ref="A4877:B4877"/>
    <mergeCell ref="C4877:D4877"/>
    <mergeCell ref="A4870:B4870"/>
    <mergeCell ref="C4870:D4870"/>
    <mergeCell ref="C4871:D4871"/>
    <mergeCell ref="C4872:D4872"/>
    <mergeCell ref="F4873:G4873"/>
    <mergeCell ref="C4865:D4865"/>
    <mergeCell ref="C4866:D4866"/>
    <mergeCell ref="C4867:D4867"/>
    <mergeCell ref="C4868:D4868"/>
    <mergeCell ref="F4869:G4869"/>
    <mergeCell ref="F4861:G4861"/>
    <mergeCell ref="F4862:H4862"/>
    <mergeCell ref="A4863:H4863"/>
    <mergeCell ref="A4864:B4864"/>
    <mergeCell ref="C4864:D4864"/>
    <mergeCell ref="C4856:D4856"/>
    <mergeCell ref="C4857:D4857"/>
    <mergeCell ref="C4858:D4858"/>
    <mergeCell ref="C4859:D4859"/>
    <mergeCell ref="F4860:G4860"/>
    <mergeCell ref="C4852:D4852"/>
    <mergeCell ref="F4853:G4853"/>
    <mergeCell ref="A4854:B4854"/>
    <mergeCell ref="C4854:D4854"/>
    <mergeCell ref="C4855:D4855"/>
    <mergeCell ref="C4848:D4848"/>
    <mergeCell ref="F4849:G4849"/>
    <mergeCell ref="A4850:B4850"/>
    <mergeCell ref="C4850:D4850"/>
    <mergeCell ref="C4851:D4851"/>
    <mergeCell ref="C4843:D4843"/>
    <mergeCell ref="C4844:D4844"/>
    <mergeCell ref="C4845:D4845"/>
    <mergeCell ref="C4846:D4846"/>
    <mergeCell ref="C4847:D4847"/>
    <mergeCell ref="C4839:D4839"/>
    <mergeCell ref="C4840:D4840"/>
    <mergeCell ref="F4841:G4841"/>
    <mergeCell ref="A4842:B4842"/>
    <mergeCell ref="C4842:D4842"/>
    <mergeCell ref="F4835:G4835"/>
    <mergeCell ref="F4836:H4836"/>
    <mergeCell ref="A4837:H4837"/>
    <mergeCell ref="A4838:B4838"/>
    <mergeCell ref="C4838:D4838"/>
    <mergeCell ref="A4831:B4831"/>
    <mergeCell ref="C4831:D4831"/>
    <mergeCell ref="C4832:D4832"/>
    <mergeCell ref="C4833:D4833"/>
    <mergeCell ref="F4834:G4834"/>
    <mergeCell ref="C4826:D4826"/>
    <mergeCell ref="C4827:D4827"/>
    <mergeCell ref="C4828:D4828"/>
    <mergeCell ref="C4829:D4829"/>
    <mergeCell ref="F4830:G4830"/>
    <mergeCell ref="F4821:G4821"/>
    <mergeCell ref="F4822:G4822"/>
    <mergeCell ref="F4823:H4823"/>
    <mergeCell ref="A4824:H4824"/>
    <mergeCell ref="A4825:B4825"/>
    <mergeCell ref="C4825:D4825"/>
    <mergeCell ref="F4817:G4817"/>
    <mergeCell ref="A4818:B4818"/>
    <mergeCell ref="C4818:D4818"/>
    <mergeCell ref="C4819:D4819"/>
    <mergeCell ref="C4820:D4820"/>
    <mergeCell ref="A4813:H4813"/>
    <mergeCell ref="A4814:B4814"/>
    <mergeCell ref="C4814:D4814"/>
    <mergeCell ref="C4815:D4815"/>
    <mergeCell ref="C4816:D4816"/>
    <mergeCell ref="C4808:D4808"/>
    <mergeCell ref="C4809:D4809"/>
    <mergeCell ref="F4810:G4810"/>
    <mergeCell ref="F4811:G4811"/>
    <mergeCell ref="F4812:H4812"/>
    <mergeCell ref="C4804:D4804"/>
    <mergeCell ref="C4805:D4805"/>
    <mergeCell ref="F4806:G4806"/>
    <mergeCell ref="A4807:B4807"/>
    <mergeCell ref="C4807:D4807"/>
    <mergeCell ref="F4799:G4799"/>
    <mergeCell ref="F4800:G4800"/>
    <mergeCell ref="F4801:H4801"/>
    <mergeCell ref="A4802:H4802"/>
    <mergeCell ref="A4803:B4803"/>
    <mergeCell ref="C4803:D4803"/>
    <mergeCell ref="F4795:G4795"/>
    <mergeCell ref="A4796:B4796"/>
    <mergeCell ref="C4796:D4796"/>
    <mergeCell ref="C4797:D4797"/>
    <mergeCell ref="C4798:D4798"/>
    <mergeCell ref="F4791:H4791"/>
    <mergeCell ref="A4792:H4792"/>
    <mergeCell ref="A4793:B4793"/>
    <mergeCell ref="C4793:D4793"/>
    <mergeCell ref="C4794:D4794"/>
    <mergeCell ref="C4786:D4786"/>
    <mergeCell ref="C4787:D4787"/>
    <mergeCell ref="F4788:G4788"/>
    <mergeCell ref="A4789:C4790"/>
    <mergeCell ref="F4789:G4789"/>
    <mergeCell ref="C4782:D4782"/>
    <mergeCell ref="C4783:D4783"/>
    <mergeCell ref="F4784:G4784"/>
    <mergeCell ref="A4785:B4785"/>
    <mergeCell ref="C4785:D4785"/>
    <mergeCell ref="A4777:C4778"/>
    <mergeCell ref="F4777:G4777"/>
    <mergeCell ref="F4779:H4779"/>
    <mergeCell ref="A4780:H4780"/>
    <mergeCell ref="A4781:B4781"/>
    <mergeCell ref="C4781:D4781"/>
    <mergeCell ref="A4773:B4773"/>
    <mergeCell ref="C4773:D4773"/>
    <mergeCell ref="C4774:D4774"/>
    <mergeCell ref="C4775:D4775"/>
    <mergeCell ref="F4776:G4776"/>
    <mergeCell ref="A4769:B4769"/>
    <mergeCell ref="C4769:D4769"/>
    <mergeCell ref="C4770:D4770"/>
    <mergeCell ref="C4771:D4771"/>
    <mergeCell ref="F4772:G4772"/>
    <mergeCell ref="F4764:G4764"/>
    <mergeCell ref="A4765:C4766"/>
    <mergeCell ref="F4765:G4765"/>
    <mergeCell ref="F4767:H4767"/>
    <mergeCell ref="A4768:H4768"/>
    <mergeCell ref="F4760:G4760"/>
    <mergeCell ref="A4761:B4761"/>
    <mergeCell ref="C4761:D4761"/>
    <mergeCell ref="C4762:D4762"/>
    <mergeCell ref="C4763:D4763"/>
    <mergeCell ref="A4756:H4756"/>
    <mergeCell ref="A4757:B4757"/>
    <mergeCell ref="C4757:D4757"/>
    <mergeCell ref="C4758:D4758"/>
    <mergeCell ref="C4759:D4759"/>
    <mergeCell ref="C4751:D4751"/>
    <mergeCell ref="F4752:G4752"/>
    <mergeCell ref="A4753:C4754"/>
    <mergeCell ref="F4753:G4753"/>
    <mergeCell ref="F4755:H4755"/>
    <mergeCell ref="C4747:D4747"/>
    <mergeCell ref="F4748:G4748"/>
    <mergeCell ref="A4749:B4749"/>
    <mergeCell ref="C4749:D4749"/>
    <mergeCell ref="C4750:D4750"/>
    <mergeCell ref="F4743:H4743"/>
    <mergeCell ref="A4744:H4744"/>
    <mergeCell ref="A4745:B4745"/>
    <mergeCell ref="C4745:D4745"/>
    <mergeCell ref="C4746:D4746"/>
    <mergeCell ref="C4738:D4738"/>
    <mergeCell ref="C4739:D4739"/>
    <mergeCell ref="F4740:G4740"/>
    <mergeCell ref="A4741:C4742"/>
    <mergeCell ref="F4741:G4741"/>
    <mergeCell ref="C4734:D4734"/>
    <mergeCell ref="C4735:D4735"/>
    <mergeCell ref="F4736:G4736"/>
    <mergeCell ref="A4737:B4737"/>
    <mergeCell ref="C4737:D4737"/>
    <mergeCell ref="A4729:C4730"/>
    <mergeCell ref="F4729:G4729"/>
    <mergeCell ref="F4731:H4731"/>
    <mergeCell ref="A4732:H4732"/>
    <mergeCell ref="A4733:B4733"/>
    <mergeCell ref="C4733:D4733"/>
    <mergeCell ref="A4725:B4725"/>
    <mergeCell ref="C4725:D4725"/>
    <mergeCell ref="C4726:D4726"/>
    <mergeCell ref="C4727:D4727"/>
    <mergeCell ref="F4728:G4728"/>
    <mergeCell ref="A4721:B4721"/>
    <mergeCell ref="C4721:D4721"/>
    <mergeCell ref="C4722:D4722"/>
    <mergeCell ref="C4723:D4723"/>
    <mergeCell ref="F4724:G4724"/>
    <mergeCell ref="F4716:G4716"/>
    <mergeCell ref="A4717:C4718"/>
    <mergeCell ref="F4717:G4717"/>
    <mergeCell ref="F4719:H4719"/>
    <mergeCell ref="A4720:H4720"/>
    <mergeCell ref="F4712:G4712"/>
    <mergeCell ref="A4713:B4713"/>
    <mergeCell ref="C4713:D4713"/>
    <mergeCell ref="C4714:D4714"/>
    <mergeCell ref="C4715:D4715"/>
    <mergeCell ref="A4708:H4708"/>
    <mergeCell ref="A4709:B4709"/>
    <mergeCell ref="C4709:D4709"/>
    <mergeCell ref="C4710:D4710"/>
    <mergeCell ref="C4711:D4711"/>
    <mergeCell ref="C4703:D4703"/>
    <mergeCell ref="F4704:G4704"/>
    <mergeCell ref="A4705:C4706"/>
    <mergeCell ref="F4705:G4705"/>
    <mergeCell ref="F4707:H4707"/>
    <mergeCell ref="C4699:D4699"/>
    <mergeCell ref="F4700:G4700"/>
    <mergeCell ref="A4701:B4701"/>
    <mergeCell ref="C4701:D4701"/>
    <mergeCell ref="C4702:D4702"/>
    <mergeCell ref="F4695:H4695"/>
    <mergeCell ref="A4696:H4696"/>
    <mergeCell ref="A4697:B4697"/>
    <mergeCell ref="C4697:D4697"/>
    <mergeCell ref="C4698:D4698"/>
    <mergeCell ref="C4691:D4691"/>
    <mergeCell ref="C4692:D4692"/>
    <mergeCell ref="F4693:G4693"/>
    <mergeCell ref="A4694:C4694"/>
    <mergeCell ref="F4694:G4694"/>
    <mergeCell ref="C4687:D4687"/>
    <mergeCell ref="C4688:D4688"/>
    <mergeCell ref="F4689:G4689"/>
    <mergeCell ref="A4690:B4690"/>
    <mergeCell ref="C4690:D4690"/>
    <mergeCell ref="F4682:G4682"/>
    <mergeCell ref="F4683:G4683"/>
    <mergeCell ref="F4684:H4684"/>
    <mergeCell ref="A4685:H4685"/>
    <mergeCell ref="A4686:B4686"/>
    <mergeCell ref="C4686:D4686"/>
    <mergeCell ref="F4678:G4678"/>
    <mergeCell ref="A4679:B4679"/>
    <mergeCell ref="C4679:D4679"/>
    <mergeCell ref="C4680:D4680"/>
    <mergeCell ref="C4681:D4681"/>
    <mergeCell ref="A4674:H4674"/>
    <mergeCell ref="A4675:B4675"/>
    <mergeCell ref="C4675:D4675"/>
    <mergeCell ref="C4676:D4676"/>
    <mergeCell ref="C4677:D4677"/>
    <mergeCell ref="C4669:D4669"/>
    <mergeCell ref="C4670:D4670"/>
    <mergeCell ref="F4671:G4671"/>
    <mergeCell ref="F4672:G4672"/>
    <mergeCell ref="F4673:H4673"/>
    <mergeCell ref="C4665:D4665"/>
    <mergeCell ref="C4666:D4666"/>
    <mergeCell ref="F4667:G4667"/>
    <mergeCell ref="A4668:B4668"/>
    <mergeCell ref="C4668:D4668"/>
    <mergeCell ref="F4660:G4660"/>
    <mergeCell ref="F4661:G4661"/>
    <mergeCell ref="F4662:H4662"/>
    <mergeCell ref="A4663:H4663"/>
    <mergeCell ref="A4664:B4664"/>
    <mergeCell ref="C4664:D4664"/>
    <mergeCell ref="F4656:G4656"/>
    <mergeCell ref="A4657:B4657"/>
    <mergeCell ref="C4657:D4657"/>
    <mergeCell ref="C4658:D4658"/>
    <mergeCell ref="C4659:D4659"/>
    <mergeCell ref="A4652:H4652"/>
    <mergeCell ref="A4653:B4653"/>
    <mergeCell ref="C4653:D4653"/>
    <mergeCell ref="C4654:D4654"/>
    <mergeCell ref="C4655:D4655"/>
    <mergeCell ref="C4647:D4647"/>
    <mergeCell ref="F4648:G4648"/>
    <mergeCell ref="A4649:C4650"/>
    <mergeCell ref="F4649:G4649"/>
    <mergeCell ref="F4651:H4651"/>
    <mergeCell ref="C4643:D4643"/>
    <mergeCell ref="F4644:G4644"/>
    <mergeCell ref="A4645:B4645"/>
    <mergeCell ref="C4645:D4645"/>
    <mergeCell ref="C4646:D4646"/>
    <mergeCell ref="A4638:C4639"/>
    <mergeCell ref="F4638:G4638"/>
    <mergeCell ref="F4640:H4640"/>
    <mergeCell ref="A4641:H4641"/>
    <mergeCell ref="A4642:B4642"/>
    <mergeCell ref="C4642:D4642"/>
    <mergeCell ref="A4634:B4634"/>
    <mergeCell ref="C4634:D4634"/>
    <mergeCell ref="C4635:D4635"/>
    <mergeCell ref="C4636:D4636"/>
    <mergeCell ref="F4637:G4637"/>
    <mergeCell ref="A4630:H4630"/>
    <mergeCell ref="A4631:B4631"/>
    <mergeCell ref="C4631:D4631"/>
    <mergeCell ref="C4632:D4632"/>
    <mergeCell ref="F4633:G4633"/>
    <mergeCell ref="C4625:D4625"/>
    <mergeCell ref="F4626:G4626"/>
    <mergeCell ref="A4627:C4628"/>
    <mergeCell ref="F4627:G4627"/>
    <mergeCell ref="F4629:H4629"/>
    <mergeCell ref="C4621:D4621"/>
    <mergeCell ref="F4622:G4622"/>
    <mergeCell ref="A4623:B4623"/>
    <mergeCell ref="C4623:D4623"/>
    <mergeCell ref="C4624:D4624"/>
    <mergeCell ref="A4616:C4617"/>
    <mergeCell ref="F4616:G4616"/>
    <mergeCell ref="F4618:H4618"/>
    <mergeCell ref="A4619:H4619"/>
    <mergeCell ref="A4620:B4620"/>
    <mergeCell ref="C4620:D4620"/>
    <mergeCell ref="A4612:B4612"/>
    <mergeCell ref="C4612:D4612"/>
    <mergeCell ref="C4613:D4613"/>
    <mergeCell ref="C4614:D4614"/>
    <mergeCell ref="F4615:G4615"/>
    <mergeCell ref="A4608:H4608"/>
    <mergeCell ref="A4609:B4609"/>
    <mergeCell ref="C4609:D4609"/>
    <mergeCell ref="C4610:D4610"/>
    <mergeCell ref="F4611:G4611"/>
    <mergeCell ref="C4604:D4604"/>
    <mergeCell ref="F4605:G4605"/>
    <mergeCell ref="A4606:C4606"/>
    <mergeCell ref="F4606:G4606"/>
    <mergeCell ref="F4607:H4607"/>
    <mergeCell ref="C4600:D4600"/>
    <mergeCell ref="F4601:G4601"/>
    <mergeCell ref="A4602:B4602"/>
    <mergeCell ref="C4602:D4602"/>
    <mergeCell ref="C4603:D4603"/>
    <mergeCell ref="F4596:H4596"/>
    <mergeCell ref="A4597:H4597"/>
    <mergeCell ref="A4598:B4598"/>
    <mergeCell ref="C4598:D4598"/>
    <mergeCell ref="C4599:D4599"/>
    <mergeCell ref="C4591:D4591"/>
    <mergeCell ref="C4592:D4592"/>
    <mergeCell ref="F4593:G4593"/>
    <mergeCell ref="A4594:C4595"/>
    <mergeCell ref="F4594:G4594"/>
    <mergeCell ref="C4587:D4587"/>
    <mergeCell ref="C4588:D4588"/>
    <mergeCell ref="F4589:G4589"/>
    <mergeCell ref="A4590:B4590"/>
    <mergeCell ref="C4590:D4590"/>
    <mergeCell ref="F4583:H4583"/>
    <mergeCell ref="A4584:H4584"/>
    <mergeCell ref="A4585:B4585"/>
    <mergeCell ref="C4585:D4585"/>
    <mergeCell ref="C4586:D4586"/>
    <mergeCell ref="C4578:D4578"/>
    <mergeCell ref="C4579:D4579"/>
    <mergeCell ref="F4580:G4580"/>
    <mergeCell ref="A4581:C4582"/>
    <mergeCell ref="F4581:G4581"/>
    <mergeCell ref="C4573:D4573"/>
    <mergeCell ref="C4574:D4574"/>
    <mergeCell ref="C4575:D4575"/>
    <mergeCell ref="F4576:G4576"/>
    <mergeCell ref="A4577:B4577"/>
    <mergeCell ref="C4577:D4577"/>
    <mergeCell ref="A4569:H4569"/>
    <mergeCell ref="A4570:B4570"/>
    <mergeCell ref="C4570:D4570"/>
    <mergeCell ref="C4571:D4571"/>
    <mergeCell ref="C4572:D4572"/>
    <mergeCell ref="C4565:D4565"/>
    <mergeCell ref="F4566:G4566"/>
    <mergeCell ref="A4567:C4567"/>
    <mergeCell ref="F4567:G4567"/>
    <mergeCell ref="F4568:H4568"/>
    <mergeCell ref="C4561:D4561"/>
    <mergeCell ref="C4562:D4562"/>
    <mergeCell ref="F4563:G4563"/>
    <mergeCell ref="A4564:B4564"/>
    <mergeCell ref="C4564:D4564"/>
    <mergeCell ref="A4557:B4557"/>
    <mergeCell ref="C4557:D4557"/>
    <mergeCell ref="C4558:D4558"/>
    <mergeCell ref="F4559:G4559"/>
    <mergeCell ref="A4560:B4560"/>
    <mergeCell ref="C4560:D4560"/>
    <mergeCell ref="F4553:G4553"/>
    <mergeCell ref="A4554:C4554"/>
    <mergeCell ref="F4554:G4554"/>
    <mergeCell ref="F4555:H4555"/>
    <mergeCell ref="A4556:H4556"/>
    <mergeCell ref="F4549:G4549"/>
    <mergeCell ref="A4550:B4550"/>
    <mergeCell ref="C4550:D4550"/>
    <mergeCell ref="C4551:D4551"/>
    <mergeCell ref="C4552:D4552"/>
    <mergeCell ref="C4545:D4545"/>
    <mergeCell ref="F4546:G4546"/>
    <mergeCell ref="A4547:B4547"/>
    <mergeCell ref="C4547:D4547"/>
    <mergeCell ref="C4548:D4548"/>
    <mergeCell ref="F4541:H4541"/>
    <mergeCell ref="A4542:H4542"/>
    <mergeCell ref="A4543:B4543"/>
    <mergeCell ref="C4543:D4543"/>
    <mergeCell ref="C4544:D4544"/>
    <mergeCell ref="C4536:D4536"/>
    <mergeCell ref="C4537:D4537"/>
    <mergeCell ref="F4538:G4538"/>
    <mergeCell ref="A4539:C4540"/>
    <mergeCell ref="F4539:G4539"/>
    <mergeCell ref="C4532:D4532"/>
    <mergeCell ref="C4533:D4533"/>
    <mergeCell ref="F4534:G4534"/>
    <mergeCell ref="A4535:B4535"/>
    <mergeCell ref="C4535:D4535"/>
    <mergeCell ref="C4527:D4527"/>
    <mergeCell ref="C4528:D4528"/>
    <mergeCell ref="C4529:D4529"/>
    <mergeCell ref="C4530:D4530"/>
    <mergeCell ref="C4531:D4531"/>
    <mergeCell ref="A4522:C4523"/>
    <mergeCell ref="F4522:G4522"/>
    <mergeCell ref="F4524:H4524"/>
    <mergeCell ref="A4525:H4525"/>
    <mergeCell ref="A4526:B4526"/>
    <mergeCell ref="C4526:D4526"/>
    <mergeCell ref="A4518:B4518"/>
    <mergeCell ref="C4518:D4518"/>
    <mergeCell ref="C4519:D4519"/>
    <mergeCell ref="C4520:D4520"/>
    <mergeCell ref="F4521:G4521"/>
    <mergeCell ref="C4513:D4513"/>
    <mergeCell ref="C4514:D4514"/>
    <mergeCell ref="C4515:D4515"/>
    <mergeCell ref="C4516:D4516"/>
    <mergeCell ref="F4517:G4517"/>
    <mergeCell ref="C4509:D4509"/>
    <mergeCell ref="F4510:G4510"/>
    <mergeCell ref="A4511:B4511"/>
    <mergeCell ref="C4511:D4511"/>
    <mergeCell ref="C4512:D4512"/>
    <mergeCell ref="F4505:H4505"/>
    <mergeCell ref="A4506:H4506"/>
    <mergeCell ref="A4507:B4507"/>
    <mergeCell ref="C4507:D4507"/>
    <mergeCell ref="C4508:D4508"/>
    <mergeCell ref="C4500:D4500"/>
    <mergeCell ref="C4501:D4501"/>
    <mergeCell ref="F4502:G4502"/>
    <mergeCell ref="A4503:C4504"/>
    <mergeCell ref="F4503:G4503"/>
    <mergeCell ref="C4496:D4496"/>
    <mergeCell ref="C4497:D4497"/>
    <mergeCell ref="F4498:G4498"/>
    <mergeCell ref="A4499:B4499"/>
    <mergeCell ref="C4499:D4499"/>
    <mergeCell ref="C4491:D4491"/>
    <mergeCell ref="C4492:D4492"/>
    <mergeCell ref="C4493:D4493"/>
    <mergeCell ref="C4494:D4494"/>
    <mergeCell ref="C4495:D4495"/>
    <mergeCell ref="A4486:C4487"/>
    <mergeCell ref="F4486:G4486"/>
    <mergeCell ref="F4488:H4488"/>
    <mergeCell ref="A4489:H4489"/>
    <mergeCell ref="A4490:B4490"/>
    <mergeCell ref="C4490:D4490"/>
    <mergeCell ref="A4482:B4482"/>
    <mergeCell ref="C4482:D4482"/>
    <mergeCell ref="C4483:D4483"/>
    <mergeCell ref="C4484:D4484"/>
    <mergeCell ref="F4485:G4485"/>
    <mergeCell ref="C4477:D4477"/>
    <mergeCell ref="C4478:D4478"/>
    <mergeCell ref="C4479:D4479"/>
    <mergeCell ref="C4480:D4480"/>
    <mergeCell ref="F4481:G4481"/>
    <mergeCell ref="A4473:B4473"/>
    <mergeCell ref="C4473:D4473"/>
    <mergeCell ref="C4474:D4474"/>
    <mergeCell ref="C4475:D4475"/>
    <mergeCell ref="C4476:D4476"/>
    <mergeCell ref="F4468:G4468"/>
    <mergeCell ref="A4469:C4470"/>
    <mergeCell ref="F4469:G4469"/>
    <mergeCell ref="F4471:H4471"/>
    <mergeCell ref="A4472:H4472"/>
    <mergeCell ref="F4464:G4464"/>
    <mergeCell ref="A4465:B4465"/>
    <mergeCell ref="C4465:D4465"/>
    <mergeCell ref="C4466:D4466"/>
    <mergeCell ref="C4467:D4467"/>
    <mergeCell ref="C4459:D4459"/>
    <mergeCell ref="C4460:D4460"/>
    <mergeCell ref="C4461:D4461"/>
    <mergeCell ref="C4462:D4462"/>
    <mergeCell ref="C4463:D4463"/>
    <mergeCell ref="A4455:H4455"/>
    <mergeCell ref="A4456:B4456"/>
    <mergeCell ref="C4456:D4456"/>
    <mergeCell ref="C4457:D4457"/>
    <mergeCell ref="C4458:D4458"/>
    <mergeCell ref="C4450:D4450"/>
    <mergeCell ref="F4451:G4451"/>
    <mergeCell ref="A4452:C4453"/>
    <mergeCell ref="F4452:G4452"/>
    <mergeCell ref="F4454:H4454"/>
    <mergeCell ref="A4446:H4446"/>
    <mergeCell ref="A4447:B4447"/>
    <mergeCell ref="C4447:D4447"/>
    <mergeCell ref="C4448:D4448"/>
    <mergeCell ref="C4449:D4449"/>
    <mergeCell ref="C4441:D4441"/>
    <mergeCell ref="F4442:G4442"/>
    <mergeCell ref="A4443:C4444"/>
    <mergeCell ref="F4443:G4443"/>
    <mergeCell ref="F4445:H4445"/>
    <mergeCell ref="A4437:H4437"/>
    <mergeCell ref="A4438:B4438"/>
    <mergeCell ref="C4438:D4438"/>
    <mergeCell ref="C4439:D4439"/>
    <mergeCell ref="C4440:D4440"/>
    <mergeCell ref="C4432:D4432"/>
    <mergeCell ref="F4433:G4433"/>
    <mergeCell ref="A4434:C4435"/>
    <mergeCell ref="F4434:G4434"/>
    <mergeCell ref="F4436:H4436"/>
    <mergeCell ref="A4427:C4428"/>
    <mergeCell ref="F4427:G4427"/>
    <mergeCell ref="F4429:H4429"/>
    <mergeCell ref="A4430:H4430"/>
    <mergeCell ref="A4431:B4431"/>
    <mergeCell ref="C4431:D4431"/>
    <mergeCell ref="A4423:H4423"/>
    <mergeCell ref="A4424:B4424"/>
    <mergeCell ref="C4424:D4424"/>
    <mergeCell ref="C4425:D4425"/>
    <mergeCell ref="F4426:G4426"/>
    <mergeCell ref="C4418:D4418"/>
    <mergeCell ref="F4419:G4419"/>
    <mergeCell ref="A4420:C4421"/>
    <mergeCell ref="F4420:G4420"/>
    <mergeCell ref="F4422:H4422"/>
    <mergeCell ref="A4413:C4414"/>
    <mergeCell ref="F4413:G4413"/>
    <mergeCell ref="F4415:H4415"/>
    <mergeCell ref="A4416:H4416"/>
    <mergeCell ref="A4417:B4417"/>
    <mergeCell ref="C4417:D4417"/>
    <mergeCell ref="A4409:H4409"/>
    <mergeCell ref="A4410:B4410"/>
    <mergeCell ref="C4410:D4410"/>
    <mergeCell ref="C4411:D4411"/>
    <mergeCell ref="F4412:G4412"/>
    <mergeCell ref="C4404:D4404"/>
    <mergeCell ref="F4405:G4405"/>
    <mergeCell ref="A4406:C4407"/>
    <mergeCell ref="F4406:G4406"/>
    <mergeCell ref="F4408:H4408"/>
    <mergeCell ref="F4400:H4400"/>
    <mergeCell ref="A4401:H4401"/>
    <mergeCell ref="A4402:B4402"/>
    <mergeCell ref="C4402:D4402"/>
    <mergeCell ref="C4403:D4403"/>
    <mergeCell ref="C4395:D4395"/>
    <mergeCell ref="C4396:D4396"/>
    <mergeCell ref="F4397:G4397"/>
    <mergeCell ref="A4398:C4399"/>
    <mergeCell ref="F4398:G4398"/>
    <mergeCell ref="A4390:C4391"/>
    <mergeCell ref="F4390:G4390"/>
    <mergeCell ref="F4392:H4392"/>
    <mergeCell ref="A4393:H4393"/>
    <mergeCell ref="A4394:B4394"/>
    <mergeCell ref="C4394:D4394"/>
    <mergeCell ref="A4386:H4386"/>
    <mergeCell ref="A4387:B4387"/>
    <mergeCell ref="C4387:D4387"/>
    <mergeCell ref="C4388:D4388"/>
    <mergeCell ref="F4389:G4389"/>
    <mergeCell ref="C4381:D4381"/>
    <mergeCell ref="F4382:G4382"/>
    <mergeCell ref="A4383:C4384"/>
    <mergeCell ref="F4383:G4383"/>
    <mergeCell ref="F4385:H4385"/>
    <mergeCell ref="A4377:H4377"/>
    <mergeCell ref="A4378:B4378"/>
    <mergeCell ref="C4378:D4378"/>
    <mergeCell ref="C4379:D4379"/>
    <mergeCell ref="C4380:D4380"/>
    <mergeCell ref="C4372:D4372"/>
    <mergeCell ref="F4373:G4373"/>
    <mergeCell ref="A4374:C4375"/>
    <mergeCell ref="F4374:G4374"/>
    <mergeCell ref="F4376:H4376"/>
    <mergeCell ref="A4368:H4368"/>
    <mergeCell ref="A4369:B4369"/>
    <mergeCell ref="C4369:D4369"/>
    <mergeCell ref="C4370:D4370"/>
    <mergeCell ref="C4371:D4371"/>
    <mergeCell ref="C4363:D4363"/>
    <mergeCell ref="F4364:G4364"/>
    <mergeCell ref="A4365:C4366"/>
    <mergeCell ref="F4365:G4365"/>
    <mergeCell ref="F4367:H4367"/>
    <mergeCell ref="A4359:H4359"/>
    <mergeCell ref="A4360:B4360"/>
    <mergeCell ref="C4360:D4360"/>
    <mergeCell ref="C4361:D4361"/>
    <mergeCell ref="C4362:D4362"/>
    <mergeCell ref="C4354:D4354"/>
    <mergeCell ref="F4355:G4355"/>
    <mergeCell ref="A4356:C4357"/>
    <mergeCell ref="F4356:G4356"/>
    <mergeCell ref="F4358:H4358"/>
    <mergeCell ref="A4350:H4350"/>
    <mergeCell ref="A4351:B4351"/>
    <mergeCell ref="C4351:D4351"/>
    <mergeCell ref="C4352:D4352"/>
    <mergeCell ref="C4353:D4353"/>
    <mergeCell ref="C4345:D4345"/>
    <mergeCell ref="F4346:G4346"/>
    <mergeCell ref="A4347:C4348"/>
    <mergeCell ref="F4347:G4347"/>
    <mergeCell ref="F4349:H4349"/>
    <mergeCell ref="A4341:H4341"/>
    <mergeCell ref="A4342:B4342"/>
    <mergeCell ref="C4342:D4342"/>
    <mergeCell ref="C4343:D4343"/>
    <mergeCell ref="C4344:D4344"/>
    <mergeCell ref="C4336:D4336"/>
    <mergeCell ref="F4337:G4337"/>
    <mergeCell ref="A4338:C4339"/>
    <mergeCell ref="F4338:G4338"/>
    <mergeCell ref="F4340:H4340"/>
    <mergeCell ref="A4332:H4332"/>
    <mergeCell ref="A4333:B4333"/>
    <mergeCell ref="C4333:D4333"/>
    <mergeCell ref="C4334:D4334"/>
    <mergeCell ref="C4335:D4335"/>
    <mergeCell ref="C4327:D4327"/>
    <mergeCell ref="F4328:G4328"/>
    <mergeCell ref="A4329:C4330"/>
    <mergeCell ref="F4329:G4329"/>
    <mergeCell ref="F4331:H4331"/>
    <mergeCell ref="A4323:H4323"/>
    <mergeCell ref="A4324:B4324"/>
    <mergeCell ref="C4324:D4324"/>
    <mergeCell ref="C4325:D4325"/>
    <mergeCell ref="C4326:D4326"/>
    <mergeCell ref="C4318:D4318"/>
    <mergeCell ref="F4319:G4319"/>
    <mergeCell ref="A4320:C4321"/>
    <mergeCell ref="F4320:G4320"/>
    <mergeCell ref="F4322:H4322"/>
    <mergeCell ref="A4314:H4314"/>
    <mergeCell ref="A4315:B4315"/>
    <mergeCell ref="C4315:D4315"/>
    <mergeCell ref="C4316:D4316"/>
    <mergeCell ref="C4317:D4317"/>
    <mergeCell ref="C4309:D4309"/>
    <mergeCell ref="F4310:G4310"/>
    <mergeCell ref="A4311:C4312"/>
    <mergeCell ref="F4311:G4311"/>
    <mergeCell ref="F4313:H4313"/>
    <mergeCell ref="A4305:H4305"/>
    <mergeCell ref="A4306:B4306"/>
    <mergeCell ref="C4306:D4306"/>
    <mergeCell ref="C4307:D4307"/>
    <mergeCell ref="C4308:D4308"/>
    <mergeCell ref="C4300:D4300"/>
    <mergeCell ref="F4301:G4301"/>
    <mergeCell ref="A4302:C4303"/>
    <mergeCell ref="F4302:G4302"/>
    <mergeCell ref="F4304:H4304"/>
    <mergeCell ref="A4296:H4296"/>
    <mergeCell ref="A4297:B4297"/>
    <mergeCell ref="C4297:D4297"/>
    <mergeCell ref="C4298:D4298"/>
    <mergeCell ref="C4299:D4299"/>
    <mergeCell ref="C4291:D4291"/>
    <mergeCell ref="F4292:G4292"/>
    <mergeCell ref="A4293:C4294"/>
    <mergeCell ref="F4293:G4293"/>
    <mergeCell ref="F4295:H4295"/>
    <mergeCell ref="A4286:C4287"/>
    <mergeCell ref="F4286:G4286"/>
    <mergeCell ref="F4288:H4288"/>
    <mergeCell ref="A4289:H4289"/>
    <mergeCell ref="A4290:B4290"/>
    <mergeCell ref="C4290:D4290"/>
    <mergeCell ref="A4282:H4282"/>
    <mergeCell ref="A4283:B4283"/>
    <mergeCell ref="C4283:D4283"/>
    <mergeCell ref="C4284:D4284"/>
    <mergeCell ref="F4285:G4285"/>
    <mergeCell ref="C4277:D4277"/>
    <mergeCell ref="F4278:G4278"/>
    <mergeCell ref="A4279:C4280"/>
    <mergeCell ref="F4279:G4279"/>
    <mergeCell ref="F4281:H4281"/>
    <mergeCell ref="A4272:C4273"/>
    <mergeCell ref="F4272:G4272"/>
    <mergeCell ref="F4274:H4274"/>
    <mergeCell ref="A4275:H4275"/>
    <mergeCell ref="A4276:B4276"/>
    <mergeCell ref="C4276:D4276"/>
    <mergeCell ref="A4268:H4268"/>
    <mergeCell ref="A4269:B4269"/>
    <mergeCell ref="C4269:D4269"/>
    <mergeCell ref="C4270:D4270"/>
    <mergeCell ref="F4271:G4271"/>
    <mergeCell ref="C4263:D4263"/>
    <mergeCell ref="F4264:G4264"/>
    <mergeCell ref="A4265:C4266"/>
    <mergeCell ref="F4265:G4265"/>
    <mergeCell ref="F4267:H4267"/>
    <mergeCell ref="A4259:H4259"/>
    <mergeCell ref="A4260:B4260"/>
    <mergeCell ref="C4260:D4260"/>
    <mergeCell ref="C4261:D4261"/>
    <mergeCell ref="C4262:D4262"/>
    <mergeCell ref="C4255:D4255"/>
    <mergeCell ref="F4256:G4256"/>
    <mergeCell ref="A4257:C4257"/>
    <mergeCell ref="F4257:G4257"/>
    <mergeCell ref="F4258:H4258"/>
    <mergeCell ref="F4251:H4251"/>
    <mergeCell ref="A4252:H4252"/>
    <mergeCell ref="A4253:B4253"/>
    <mergeCell ref="C4253:D4253"/>
    <mergeCell ref="C4254:D4254"/>
    <mergeCell ref="C4247:D4247"/>
    <mergeCell ref="C4248:D4248"/>
    <mergeCell ref="F4249:G4249"/>
    <mergeCell ref="A4250:C4250"/>
    <mergeCell ref="F4250:G4250"/>
    <mergeCell ref="C4243:D4243"/>
    <mergeCell ref="C4244:D4244"/>
    <mergeCell ref="F4245:G4245"/>
    <mergeCell ref="A4246:B4246"/>
    <mergeCell ref="C4246:D4246"/>
    <mergeCell ref="A4239:H4239"/>
    <mergeCell ref="A4240:B4240"/>
    <mergeCell ref="C4240:D4240"/>
    <mergeCell ref="C4241:D4241"/>
    <mergeCell ref="C4242:D4242"/>
    <mergeCell ref="C4234:D4234"/>
    <mergeCell ref="C4235:D4235"/>
    <mergeCell ref="F4236:G4236"/>
    <mergeCell ref="F4237:G4237"/>
    <mergeCell ref="F4238:H4238"/>
    <mergeCell ref="F4230:G4230"/>
    <mergeCell ref="F4231:H4231"/>
    <mergeCell ref="A4232:H4232"/>
    <mergeCell ref="A4233:B4233"/>
    <mergeCell ref="C4233:D4233"/>
    <mergeCell ref="A4226:B4226"/>
    <mergeCell ref="C4226:D4226"/>
    <mergeCell ref="C4227:D4227"/>
    <mergeCell ref="C4228:D4228"/>
    <mergeCell ref="F4229:G4229"/>
    <mergeCell ref="A4222:H4222"/>
    <mergeCell ref="A4223:B4223"/>
    <mergeCell ref="C4223:D4223"/>
    <mergeCell ref="C4224:D4224"/>
    <mergeCell ref="F4225:G4225"/>
    <mergeCell ref="C4217:D4217"/>
    <mergeCell ref="C4218:D4218"/>
    <mergeCell ref="F4219:G4219"/>
    <mergeCell ref="F4220:G4220"/>
    <mergeCell ref="F4221:H4221"/>
    <mergeCell ref="A4213:B4213"/>
    <mergeCell ref="C4213:D4213"/>
    <mergeCell ref="C4214:D4214"/>
    <mergeCell ref="F4215:G4215"/>
    <mergeCell ref="A4216:B4216"/>
    <mergeCell ref="C4216:D4216"/>
    <mergeCell ref="C4208:D4208"/>
    <mergeCell ref="F4209:G4209"/>
    <mergeCell ref="F4210:G4210"/>
    <mergeCell ref="F4211:H4211"/>
    <mergeCell ref="A4212:H4212"/>
    <mergeCell ref="C4204:D4204"/>
    <mergeCell ref="F4205:G4205"/>
    <mergeCell ref="A4206:B4206"/>
    <mergeCell ref="C4206:D4206"/>
    <mergeCell ref="C4207:D4207"/>
    <mergeCell ref="A4200:C4200"/>
    <mergeCell ref="F4200:G4200"/>
    <mergeCell ref="F4201:H4201"/>
    <mergeCell ref="A4202:H4202"/>
    <mergeCell ref="A4203:B4203"/>
    <mergeCell ref="C4203:D4203"/>
    <mergeCell ref="A4196:B4196"/>
    <mergeCell ref="C4196:D4196"/>
    <mergeCell ref="C4197:D4197"/>
    <mergeCell ref="C4198:D4198"/>
    <mergeCell ref="F4199:G4199"/>
    <mergeCell ref="A4192:B4192"/>
    <mergeCell ref="C4192:D4192"/>
    <mergeCell ref="C4193:D4193"/>
    <mergeCell ref="C4194:D4194"/>
    <mergeCell ref="F4195:G4195"/>
    <mergeCell ref="F4188:G4188"/>
    <mergeCell ref="A4189:C4189"/>
    <mergeCell ref="F4189:G4189"/>
    <mergeCell ref="F4190:H4190"/>
    <mergeCell ref="A4191:H4191"/>
    <mergeCell ref="F4184:G4184"/>
    <mergeCell ref="A4185:B4185"/>
    <mergeCell ref="C4185:D4185"/>
    <mergeCell ref="C4186:D4186"/>
    <mergeCell ref="C4187:D4187"/>
    <mergeCell ref="A4180:H4180"/>
    <mergeCell ref="A4181:B4181"/>
    <mergeCell ref="C4181:D4181"/>
    <mergeCell ref="C4182:D4182"/>
    <mergeCell ref="C4183:D4183"/>
    <mergeCell ref="C4175:D4175"/>
    <mergeCell ref="C4176:D4176"/>
    <mergeCell ref="F4177:G4177"/>
    <mergeCell ref="F4178:G4178"/>
    <mergeCell ref="F4179:H4179"/>
    <mergeCell ref="C4171:D4171"/>
    <mergeCell ref="C4172:D4172"/>
    <mergeCell ref="F4173:G4173"/>
    <mergeCell ref="A4174:B4174"/>
    <mergeCell ref="C4174:D4174"/>
    <mergeCell ref="F4166:G4166"/>
    <mergeCell ref="F4167:G4167"/>
    <mergeCell ref="F4168:H4168"/>
    <mergeCell ref="A4169:H4169"/>
    <mergeCell ref="A4170:B4170"/>
    <mergeCell ref="C4170:D4170"/>
    <mergeCell ref="F4162:G4162"/>
    <mergeCell ref="A4163:B4163"/>
    <mergeCell ref="C4163:D4163"/>
    <mergeCell ref="C4164:D4164"/>
    <mergeCell ref="C4165:D4165"/>
    <mergeCell ref="A4158:H4158"/>
    <mergeCell ref="A4159:B4159"/>
    <mergeCell ref="C4159:D4159"/>
    <mergeCell ref="C4160:D4160"/>
    <mergeCell ref="C4161:D4161"/>
    <mergeCell ref="C4153:D4153"/>
    <mergeCell ref="C4154:D4154"/>
    <mergeCell ref="F4155:G4155"/>
    <mergeCell ref="F4156:G4156"/>
    <mergeCell ref="F4157:H4157"/>
    <mergeCell ref="C4149:D4149"/>
    <mergeCell ref="C4150:D4150"/>
    <mergeCell ref="F4151:G4151"/>
    <mergeCell ref="A4152:B4152"/>
    <mergeCell ref="C4152:D4152"/>
    <mergeCell ref="F4145:G4145"/>
    <mergeCell ref="F4146:H4146"/>
    <mergeCell ref="A4147:H4147"/>
    <mergeCell ref="A4148:B4148"/>
    <mergeCell ref="C4148:D4148"/>
    <mergeCell ref="A4141:B4141"/>
    <mergeCell ref="C4141:D4141"/>
    <mergeCell ref="C4142:D4142"/>
    <mergeCell ref="C4143:D4143"/>
    <mergeCell ref="F4144:G4144"/>
    <mergeCell ref="A4137:H4137"/>
    <mergeCell ref="A4138:B4138"/>
    <mergeCell ref="C4138:D4138"/>
    <mergeCell ref="C4139:D4139"/>
    <mergeCell ref="F4140:G4140"/>
    <mergeCell ref="C4132:D4132"/>
    <mergeCell ref="C4133:D4133"/>
    <mergeCell ref="F4134:G4134"/>
    <mergeCell ref="F4135:G4135"/>
    <mergeCell ref="F4136:H4136"/>
    <mergeCell ref="C4128:D4128"/>
    <mergeCell ref="C4129:D4129"/>
    <mergeCell ref="F4130:G4130"/>
    <mergeCell ref="A4131:B4131"/>
    <mergeCell ref="C4131:D4131"/>
    <mergeCell ref="F4124:G4124"/>
    <mergeCell ref="F4125:H4125"/>
    <mergeCell ref="A4126:H4126"/>
    <mergeCell ref="A4127:B4127"/>
    <mergeCell ref="C4127:D4127"/>
    <mergeCell ref="A4120:B4120"/>
    <mergeCell ref="C4120:D4120"/>
    <mergeCell ref="C4121:D4121"/>
    <mergeCell ref="C4122:D4122"/>
    <mergeCell ref="F4123:G4123"/>
    <mergeCell ref="A4116:B4116"/>
    <mergeCell ref="C4116:D4116"/>
    <mergeCell ref="C4117:D4117"/>
    <mergeCell ref="C4118:D4118"/>
    <mergeCell ref="F4119:G4119"/>
    <mergeCell ref="C4111:D4111"/>
    <mergeCell ref="F4112:G4112"/>
    <mergeCell ref="F4113:G4113"/>
    <mergeCell ref="F4114:H4114"/>
    <mergeCell ref="A4115:H4115"/>
    <mergeCell ref="C4107:D4107"/>
    <mergeCell ref="F4108:G4108"/>
    <mergeCell ref="A4109:B4109"/>
    <mergeCell ref="C4109:D4109"/>
    <mergeCell ref="C4110:D4110"/>
    <mergeCell ref="F4103:G4103"/>
    <mergeCell ref="F4104:H4104"/>
    <mergeCell ref="A4105:H4105"/>
    <mergeCell ref="A4106:B4106"/>
    <mergeCell ref="C4106:D4106"/>
    <mergeCell ref="A4099:B4099"/>
    <mergeCell ref="C4099:D4099"/>
    <mergeCell ref="C4100:D4100"/>
    <mergeCell ref="C4101:D4101"/>
    <mergeCell ref="F4102:G4102"/>
    <mergeCell ref="A4095:B4095"/>
    <mergeCell ref="C4095:D4095"/>
    <mergeCell ref="C4096:D4096"/>
    <mergeCell ref="C4097:D4097"/>
    <mergeCell ref="F4098:G4098"/>
    <mergeCell ref="C4090:D4090"/>
    <mergeCell ref="F4091:G4091"/>
    <mergeCell ref="F4092:G4092"/>
    <mergeCell ref="F4093:H4093"/>
    <mergeCell ref="A4094:H4094"/>
    <mergeCell ref="C4086:D4086"/>
    <mergeCell ref="F4087:G4087"/>
    <mergeCell ref="A4088:B4088"/>
    <mergeCell ref="C4088:D4088"/>
    <mergeCell ref="C4089:D4089"/>
    <mergeCell ref="F4081:G4081"/>
    <mergeCell ref="F4082:G4082"/>
    <mergeCell ref="F4083:H4083"/>
    <mergeCell ref="A4084:H4084"/>
    <mergeCell ref="A4085:B4085"/>
    <mergeCell ref="C4085:D4085"/>
    <mergeCell ref="F4077:G4077"/>
    <mergeCell ref="A4078:B4078"/>
    <mergeCell ref="C4078:D4078"/>
    <mergeCell ref="C4079:D4079"/>
    <mergeCell ref="C4080:D4080"/>
    <mergeCell ref="A4073:H4073"/>
    <mergeCell ref="A4074:B4074"/>
    <mergeCell ref="C4074:D4074"/>
    <mergeCell ref="C4075:D4075"/>
    <mergeCell ref="C4076:D4076"/>
    <mergeCell ref="C4068:D4068"/>
    <mergeCell ref="C4069:D4069"/>
    <mergeCell ref="F4070:G4070"/>
    <mergeCell ref="F4071:G4071"/>
    <mergeCell ref="F4072:H4072"/>
    <mergeCell ref="C4064:D4064"/>
    <mergeCell ref="C4065:D4065"/>
    <mergeCell ref="F4066:G4066"/>
    <mergeCell ref="A4067:B4067"/>
    <mergeCell ref="C4067:D4067"/>
    <mergeCell ref="F4059:G4059"/>
    <mergeCell ref="F4060:G4060"/>
    <mergeCell ref="F4061:H4061"/>
    <mergeCell ref="A4062:H4062"/>
    <mergeCell ref="A4063:B4063"/>
    <mergeCell ref="C4063:D4063"/>
    <mergeCell ref="A4055:H4055"/>
    <mergeCell ref="A4056:B4056"/>
    <mergeCell ref="C4056:D4056"/>
    <mergeCell ref="C4057:D4057"/>
    <mergeCell ref="C4058:D4058"/>
    <mergeCell ref="C4050:D4050"/>
    <mergeCell ref="C4051:D4051"/>
    <mergeCell ref="F4052:G4052"/>
    <mergeCell ref="F4053:G4053"/>
    <mergeCell ref="F4054:H4054"/>
    <mergeCell ref="C4046:D4046"/>
    <mergeCell ref="C4047:D4047"/>
    <mergeCell ref="F4048:G4048"/>
    <mergeCell ref="A4049:B4049"/>
    <mergeCell ref="C4049:D4049"/>
    <mergeCell ref="F4041:G4041"/>
    <mergeCell ref="F4042:G4042"/>
    <mergeCell ref="F4043:H4043"/>
    <mergeCell ref="A4044:H4044"/>
    <mergeCell ref="A4045:B4045"/>
    <mergeCell ref="C4045:D4045"/>
    <mergeCell ref="F4037:G4037"/>
    <mergeCell ref="A4038:B4038"/>
    <mergeCell ref="C4038:D4038"/>
    <mergeCell ref="C4039:D4039"/>
    <mergeCell ref="C4040:D4040"/>
    <mergeCell ref="A4033:H4033"/>
    <mergeCell ref="A4034:B4034"/>
    <mergeCell ref="C4034:D4034"/>
    <mergeCell ref="C4035:D4035"/>
    <mergeCell ref="C4036:D4036"/>
    <mergeCell ref="C4028:D4028"/>
    <mergeCell ref="C4029:D4029"/>
    <mergeCell ref="F4030:G4030"/>
    <mergeCell ref="F4031:G4031"/>
    <mergeCell ref="F4032:H4032"/>
    <mergeCell ref="C4024:D4024"/>
    <mergeCell ref="C4025:D4025"/>
    <mergeCell ref="F4026:G4026"/>
    <mergeCell ref="A4027:B4027"/>
    <mergeCell ref="C4027:D4027"/>
    <mergeCell ref="F4020:G4020"/>
    <mergeCell ref="F4021:H4021"/>
    <mergeCell ref="A4022:H4022"/>
    <mergeCell ref="A4023:B4023"/>
    <mergeCell ref="C4023:D4023"/>
    <mergeCell ref="A4016:B4016"/>
    <mergeCell ref="C4016:D4016"/>
    <mergeCell ref="C4017:D4017"/>
    <mergeCell ref="C4018:D4018"/>
    <mergeCell ref="F4019:G4019"/>
    <mergeCell ref="A4012:B4012"/>
    <mergeCell ref="C4012:D4012"/>
    <mergeCell ref="C4013:D4013"/>
    <mergeCell ref="C4014:D4014"/>
    <mergeCell ref="F4015:G4015"/>
    <mergeCell ref="C4007:D4007"/>
    <mergeCell ref="F4008:G4008"/>
    <mergeCell ref="F4009:G4009"/>
    <mergeCell ref="F4010:H4010"/>
    <mergeCell ref="A4011:H4011"/>
    <mergeCell ref="C4003:D4003"/>
    <mergeCell ref="F4004:G4004"/>
    <mergeCell ref="A4005:B4005"/>
    <mergeCell ref="C4005:D4005"/>
    <mergeCell ref="C4006:D4006"/>
    <mergeCell ref="F3999:H3999"/>
    <mergeCell ref="A4000:H4000"/>
    <mergeCell ref="A4001:B4001"/>
    <mergeCell ref="C4001:D4001"/>
    <mergeCell ref="C4002:D4002"/>
    <mergeCell ref="C3995:D3995"/>
    <mergeCell ref="C3996:D3996"/>
    <mergeCell ref="F3997:G3997"/>
    <mergeCell ref="A3998:C3998"/>
    <mergeCell ref="F3998:G3998"/>
    <mergeCell ref="C3991:D3991"/>
    <mergeCell ref="C3992:D3992"/>
    <mergeCell ref="F3993:G3993"/>
    <mergeCell ref="A3994:B3994"/>
    <mergeCell ref="C3994:D3994"/>
    <mergeCell ref="F3986:G3986"/>
    <mergeCell ref="F3987:G3987"/>
    <mergeCell ref="F3988:H3988"/>
    <mergeCell ref="A3989:H3989"/>
    <mergeCell ref="A3990:B3990"/>
    <mergeCell ref="C3990:D3990"/>
    <mergeCell ref="F3982:G3982"/>
    <mergeCell ref="A3983:B3983"/>
    <mergeCell ref="C3983:D3983"/>
    <mergeCell ref="C3984:D3984"/>
    <mergeCell ref="C3985:D3985"/>
    <mergeCell ref="A3978:H3978"/>
    <mergeCell ref="A3979:B3979"/>
    <mergeCell ref="C3979:D3979"/>
    <mergeCell ref="C3980:D3980"/>
    <mergeCell ref="C3981:D3981"/>
    <mergeCell ref="C3973:D3973"/>
    <mergeCell ref="C3974:D3974"/>
    <mergeCell ref="F3975:G3975"/>
    <mergeCell ref="F3976:G3976"/>
    <mergeCell ref="F3977:H3977"/>
    <mergeCell ref="C3969:D3969"/>
    <mergeCell ref="C3970:D3970"/>
    <mergeCell ref="F3971:G3971"/>
    <mergeCell ref="A3972:B3972"/>
    <mergeCell ref="C3972:D3972"/>
    <mergeCell ref="F3965:G3965"/>
    <mergeCell ref="F3966:H3966"/>
    <mergeCell ref="A3967:H3967"/>
    <mergeCell ref="A3968:B3968"/>
    <mergeCell ref="C3968:D3968"/>
    <mergeCell ref="A3961:B3961"/>
    <mergeCell ref="C3961:D3961"/>
    <mergeCell ref="C3962:D3962"/>
    <mergeCell ref="C3963:D3963"/>
    <mergeCell ref="F3964:G3964"/>
    <mergeCell ref="A3957:H3957"/>
    <mergeCell ref="A3958:B3958"/>
    <mergeCell ref="C3958:D3958"/>
    <mergeCell ref="C3959:D3959"/>
    <mergeCell ref="F3960:G3960"/>
    <mergeCell ref="C3952:D3952"/>
    <mergeCell ref="C3953:D3953"/>
    <mergeCell ref="F3954:G3954"/>
    <mergeCell ref="F3955:G3955"/>
    <mergeCell ref="F3956:H3956"/>
    <mergeCell ref="A3948:B3948"/>
    <mergeCell ref="C3948:D3948"/>
    <mergeCell ref="C3949:D3949"/>
    <mergeCell ref="F3950:G3950"/>
    <mergeCell ref="A3951:B3951"/>
    <mergeCell ref="C3951:D3951"/>
    <mergeCell ref="C3943:D3943"/>
    <mergeCell ref="F3944:G3944"/>
    <mergeCell ref="F3945:G3945"/>
    <mergeCell ref="F3946:H3946"/>
    <mergeCell ref="A3947:H3947"/>
    <mergeCell ref="C3939:D3939"/>
    <mergeCell ref="F3940:G3940"/>
    <mergeCell ref="A3941:B3941"/>
    <mergeCell ref="C3941:D3941"/>
    <mergeCell ref="C3942:D3942"/>
    <mergeCell ref="F3935:G3935"/>
    <mergeCell ref="F3936:H3936"/>
    <mergeCell ref="A3937:H3937"/>
    <mergeCell ref="A3938:B3938"/>
    <mergeCell ref="C3938:D3938"/>
    <mergeCell ref="A3931:B3931"/>
    <mergeCell ref="C3931:D3931"/>
    <mergeCell ref="C3932:D3932"/>
    <mergeCell ref="C3933:D3933"/>
    <mergeCell ref="F3934:G3934"/>
    <mergeCell ref="A3927:H3927"/>
    <mergeCell ref="A3928:B3928"/>
    <mergeCell ref="C3928:D3928"/>
    <mergeCell ref="C3929:D3929"/>
    <mergeCell ref="F3930:G3930"/>
    <mergeCell ref="C3923:D3923"/>
    <mergeCell ref="F3924:G3924"/>
    <mergeCell ref="A3925:C3925"/>
    <mergeCell ref="F3925:G3925"/>
    <mergeCell ref="F3926:H3926"/>
    <mergeCell ref="C3919:D3919"/>
    <mergeCell ref="F3920:G3920"/>
    <mergeCell ref="A3921:B3921"/>
    <mergeCell ref="C3921:D3921"/>
    <mergeCell ref="C3922:D3922"/>
    <mergeCell ref="F3915:G3915"/>
    <mergeCell ref="F3916:H3916"/>
    <mergeCell ref="A3917:H3917"/>
    <mergeCell ref="A3918:B3918"/>
    <mergeCell ref="C3918:D3918"/>
    <mergeCell ref="A3911:B3911"/>
    <mergeCell ref="C3911:D3911"/>
    <mergeCell ref="C3912:D3912"/>
    <mergeCell ref="C3913:D3913"/>
    <mergeCell ref="F3914:G3914"/>
    <mergeCell ref="A3907:H3907"/>
    <mergeCell ref="A3908:B3908"/>
    <mergeCell ref="C3908:D3908"/>
    <mergeCell ref="C3909:D3909"/>
    <mergeCell ref="F3910:G3910"/>
    <mergeCell ref="C3902:D3902"/>
    <mergeCell ref="C3903:D3903"/>
    <mergeCell ref="F3904:G3904"/>
    <mergeCell ref="F3905:G3905"/>
    <mergeCell ref="F3906:H3906"/>
    <mergeCell ref="C3898:D3898"/>
    <mergeCell ref="C3899:D3899"/>
    <mergeCell ref="F3900:G3900"/>
    <mergeCell ref="A3901:B3901"/>
    <mergeCell ref="C3901:D3901"/>
    <mergeCell ref="A3894:H3894"/>
    <mergeCell ref="A3895:B3895"/>
    <mergeCell ref="C3895:D3895"/>
    <mergeCell ref="C3896:D3896"/>
    <mergeCell ref="C3897:D3897"/>
    <mergeCell ref="C3889:D3889"/>
    <mergeCell ref="C3890:D3890"/>
    <mergeCell ref="F3891:G3891"/>
    <mergeCell ref="F3892:G3892"/>
    <mergeCell ref="F3893:H3893"/>
    <mergeCell ref="C3885:D3885"/>
    <mergeCell ref="C3886:D3886"/>
    <mergeCell ref="F3887:G3887"/>
    <mergeCell ref="A3888:B3888"/>
    <mergeCell ref="C3888:D3888"/>
    <mergeCell ref="A3881:H3881"/>
    <mergeCell ref="A3882:B3882"/>
    <mergeCell ref="C3882:D3882"/>
    <mergeCell ref="C3883:D3883"/>
    <mergeCell ref="C3884:D3884"/>
    <mergeCell ref="C3876:D3876"/>
    <mergeCell ref="C3877:D3877"/>
    <mergeCell ref="F3878:G3878"/>
    <mergeCell ref="F3879:G3879"/>
    <mergeCell ref="F3880:H3880"/>
    <mergeCell ref="C3872:D3872"/>
    <mergeCell ref="C3873:D3873"/>
    <mergeCell ref="F3874:G3874"/>
    <mergeCell ref="A3875:B3875"/>
    <mergeCell ref="C3875:D3875"/>
    <mergeCell ref="A3868:H3868"/>
    <mergeCell ref="A3869:B3869"/>
    <mergeCell ref="C3869:D3869"/>
    <mergeCell ref="C3870:D3870"/>
    <mergeCell ref="C3871:D3871"/>
    <mergeCell ref="C3863:D3863"/>
    <mergeCell ref="C3864:D3864"/>
    <mergeCell ref="F3865:G3865"/>
    <mergeCell ref="F3866:G3866"/>
    <mergeCell ref="F3867:H3867"/>
    <mergeCell ref="C3859:D3859"/>
    <mergeCell ref="C3860:D3860"/>
    <mergeCell ref="F3861:G3861"/>
    <mergeCell ref="A3862:B3862"/>
    <mergeCell ref="C3862:D3862"/>
    <mergeCell ref="A3855:H3855"/>
    <mergeCell ref="A3856:B3856"/>
    <mergeCell ref="C3856:D3856"/>
    <mergeCell ref="C3857:D3857"/>
    <mergeCell ref="C3858:D3858"/>
    <mergeCell ref="C3850:D3850"/>
    <mergeCell ref="C3851:D3851"/>
    <mergeCell ref="F3852:G3852"/>
    <mergeCell ref="F3853:G3853"/>
    <mergeCell ref="F3854:H3854"/>
    <mergeCell ref="C3846:D3846"/>
    <mergeCell ref="C3847:D3847"/>
    <mergeCell ref="F3848:G3848"/>
    <mergeCell ref="A3849:B3849"/>
    <mergeCell ref="C3849:D3849"/>
    <mergeCell ref="A3842:H3842"/>
    <mergeCell ref="A3843:B3843"/>
    <mergeCell ref="C3843:D3843"/>
    <mergeCell ref="C3844:D3844"/>
    <mergeCell ref="C3845:D3845"/>
    <mergeCell ref="C3837:D3837"/>
    <mergeCell ref="C3838:D3838"/>
    <mergeCell ref="F3839:G3839"/>
    <mergeCell ref="F3840:G3840"/>
    <mergeCell ref="F3841:H3841"/>
    <mergeCell ref="A3833:B3833"/>
    <mergeCell ref="C3833:D3833"/>
    <mergeCell ref="C3834:D3834"/>
    <mergeCell ref="C3835:D3835"/>
    <mergeCell ref="C3836:D3836"/>
    <mergeCell ref="A3829:B3829"/>
    <mergeCell ref="C3829:D3829"/>
    <mergeCell ref="C3830:D3830"/>
    <mergeCell ref="C3831:D3831"/>
    <mergeCell ref="F3832:G3832"/>
    <mergeCell ref="C3824:D3824"/>
    <mergeCell ref="C3825:D3825"/>
    <mergeCell ref="C3826:D3826"/>
    <mergeCell ref="C3827:D3827"/>
    <mergeCell ref="F3828:G3828"/>
    <mergeCell ref="F3820:G3820"/>
    <mergeCell ref="A3821:B3821"/>
    <mergeCell ref="C3821:D3821"/>
    <mergeCell ref="C3822:D3822"/>
    <mergeCell ref="C3823:D3823"/>
    <mergeCell ref="A3816:H3816"/>
    <mergeCell ref="A3817:B3817"/>
    <mergeCell ref="C3817:D3817"/>
    <mergeCell ref="C3818:D3818"/>
    <mergeCell ref="C3819:D3819"/>
    <mergeCell ref="C3811:D3811"/>
    <mergeCell ref="C3812:D3812"/>
    <mergeCell ref="F3813:G3813"/>
    <mergeCell ref="F3814:G3814"/>
    <mergeCell ref="F3815:H3815"/>
    <mergeCell ref="C3807:D3807"/>
    <mergeCell ref="C3808:D3808"/>
    <mergeCell ref="F3809:G3809"/>
    <mergeCell ref="A3810:B3810"/>
    <mergeCell ref="C3810:D3810"/>
    <mergeCell ref="A3803:H3803"/>
    <mergeCell ref="A3804:B3804"/>
    <mergeCell ref="C3804:D3804"/>
    <mergeCell ref="C3805:D3805"/>
    <mergeCell ref="C3806:D3806"/>
    <mergeCell ref="C3798:D3798"/>
    <mergeCell ref="C3799:D3799"/>
    <mergeCell ref="F3800:G3800"/>
    <mergeCell ref="F3801:G3801"/>
    <mergeCell ref="F3802:H3802"/>
    <mergeCell ref="C3794:D3794"/>
    <mergeCell ref="C3795:D3795"/>
    <mergeCell ref="F3796:G3796"/>
    <mergeCell ref="A3797:B3797"/>
    <mergeCell ref="C3797:D3797"/>
    <mergeCell ref="F3789:G3789"/>
    <mergeCell ref="F3790:G3790"/>
    <mergeCell ref="F3791:H3791"/>
    <mergeCell ref="A3792:H3792"/>
    <mergeCell ref="A3793:B3793"/>
    <mergeCell ref="C3793:D3793"/>
    <mergeCell ref="F3785:G3785"/>
    <mergeCell ref="A3786:B3786"/>
    <mergeCell ref="C3786:D3786"/>
    <mergeCell ref="C3787:D3787"/>
    <mergeCell ref="C3788:D3788"/>
    <mergeCell ref="A3781:H3781"/>
    <mergeCell ref="A3782:B3782"/>
    <mergeCell ref="C3782:D3782"/>
    <mergeCell ref="C3783:D3783"/>
    <mergeCell ref="C3784:D3784"/>
    <mergeCell ref="C3776:D3776"/>
    <mergeCell ref="C3777:D3777"/>
    <mergeCell ref="F3778:G3778"/>
    <mergeCell ref="F3779:G3779"/>
    <mergeCell ref="F3780:H3780"/>
    <mergeCell ref="A3772:B3772"/>
    <mergeCell ref="C3772:D3772"/>
    <mergeCell ref="C3773:D3773"/>
    <mergeCell ref="F3774:G3774"/>
    <mergeCell ref="A3775:B3775"/>
    <mergeCell ref="C3775:D3775"/>
    <mergeCell ref="F3767:G3767"/>
    <mergeCell ref="A3768:C3769"/>
    <mergeCell ref="F3768:G3768"/>
    <mergeCell ref="F3770:H3770"/>
    <mergeCell ref="A3771:H3771"/>
    <mergeCell ref="F3763:G3763"/>
    <mergeCell ref="A3764:B3764"/>
    <mergeCell ref="C3764:D3764"/>
    <mergeCell ref="C3765:D3765"/>
    <mergeCell ref="C3766:D3766"/>
    <mergeCell ref="A3759:H3759"/>
    <mergeCell ref="A3760:B3760"/>
    <mergeCell ref="C3760:D3760"/>
    <mergeCell ref="C3761:D3761"/>
    <mergeCell ref="C3762:D3762"/>
    <mergeCell ref="C3754:D3754"/>
    <mergeCell ref="F3755:G3755"/>
    <mergeCell ref="A3756:C3757"/>
    <mergeCell ref="F3756:G3756"/>
    <mergeCell ref="F3758:H3758"/>
    <mergeCell ref="C3750:D3750"/>
    <mergeCell ref="F3751:G3751"/>
    <mergeCell ref="A3752:B3752"/>
    <mergeCell ref="C3752:D3752"/>
    <mergeCell ref="C3753:D3753"/>
    <mergeCell ref="F3746:H3746"/>
    <mergeCell ref="A3747:H3747"/>
    <mergeCell ref="A3748:B3748"/>
    <mergeCell ref="C3748:D3748"/>
    <mergeCell ref="C3749:D3749"/>
    <mergeCell ref="C3741:D3741"/>
    <mergeCell ref="C3742:D3742"/>
    <mergeCell ref="F3743:G3743"/>
    <mergeCell ref="A3744:C3745"/>
    <mergeCell ref="F3744:G3744"/>
    <mergeCell ref="C3737:D3737"/>
    <mergeCell ref="C3738:D3738"/>
    <mergeCell ref="F3739:G3739"/>
    <mergeCell ref="A3740:B3740"/>
    <mergeCell ref="C3740:D3740"/>
    <mergeCell ref="A3732:C3733"/>
    <mergeCell ref="F3732:G3732"/>
    <mergeCell ref="F3734:H3734"/>
    <mergeCell ref="A3735:H3735"/>
    <mergeCell ref="A3736:B3736"/>
    <mergeCell ref="C3736:D3736"/>
    <mergeCell ref="A3728:B3728"/>
    <mergeCell ref="C3728:D3728"/>
    <mergeCell ref="C3729:D3729"/>
    <mergeCell ref="C3730:D3730"/>
    <mergeCell ref="F3731:G3731"/>
    <mergeCell ref="A3724:B3724"/>
    <mergeCell ref="C3724:D3724"/>
    <mergeCell ref="C3725:D3725"/>
    <mergeCell ref="C3726:D3726"/>
    <mergeCell ref="F3727:G3727"/>
    <mergeCell ref="F3719:G3719"/>
    <mergeCell ref="A3720:C3721"/>
    <mergeCell ref="F3720:G3720"/>
    <mergeCell ref="F3722:H3722"/>
    <mergeCell ref="A3723:H3723"/>
    <mergeCell ref="F3715:G3715"/>
    <mergeCell ref="A3716:B3716"/>
    <mergeCell ref="C3716:D3716"/>
    <mergeCell ref="C3717:D3717"/>
    <mergeCell ref="C3718:D3718"/>
    <mergeCell ref="A3711:H3711"/>
    <mergeCell ref="A3712:B3712"/>
    <mergeCell ref="C3712:D3712"/>
    <mergeCell ref="C3713:D3713"/>
    <mergeCell ref="C3714:D3714"/>
    <mergeCell ref="C3706:D3706"/>
    <mergeCell ref="F3707:G3707"/>
    <mergeCell ref="A3708:C3709"/>
    <mergeCell ref="F3708:G3708"/>
    <mergeCell ref="F3710:H3710"/>
    <mergeCell ref="C3702:D3702"/>
    <mergeCell ref="F3703:G3703"/>
    <mergeCell ref="A3704:B3704"/>
    <mergeCell ref="C3704:D3704"/>
    <mergeCell ref="C3705:D3705"/>
    <mergeCell ref="F3698:H3698"/>
    <mergeCell ref="A3699:H3699"/>
    <mergeCell ref="A3700:B3700"/>
    <mergeCell ref="C3700:D3700"/>
    <mergeCell ref="C3701:D3701"/>
    <mergeCell ref="C3694:D3694"/>
    <mergeCell ref="C3695:D3695"/>
    <mergeCell ref="F3696:G3696"/>
    <mergeCell ref="A3697:C3697"/>
    <mergeCell ref="F3697:G3697"/>
    <mergeCell ref="C3690:D3690"/>
    <mergeCell ref="C3691:D3691"/>
    <mergeCell ref="F3692:G3692"/>
    <mergeCell ref="A3693:B3693"/>
    <mergeCell ref="C3693:D3693"/>
    <mergeCell ref="F3685:G3685"/>
    <mergeCell ref="F3686:G3686"/>
    <mergeCell ref="F3687:H3687"/>
    <mergeCell ref="A3688:H3688"/>
    <mergeCell ref="A3689:B3689"/>
    <mergeCell ref="C3689:D3689"/>
    <mergeCell ref="F3681:G3681"/>
    <mergeCell ref="A3682:B3682"/>
    <mergeCell ref="C3682:D3682"/>
    <mergeCell ref="C3683:D3683"/>
    <mergeCell ref="C3684:D3684"/>
    <mergeCell ref="A3677:H3677"/>
    <mergeCell ref="A3678:B3678"/>
    <mergeCell ref="C3678:D3678"/>
    <mergeCell ref="C3679:D3679"/>
    <mergeCell ref="C3680:D3680"/>
    <mergeCell ref="C3672:D3672"/>
    <mergeCell ref="C3673:D3673"/>
    <mergeCell ref="F3674:G3674"/>
    <mergeCell ref="F3675:G3675"/>
    <mergeCell ref="F3676:H3676"/>
    <mergeCell ref="C3668:D3668"/>
    <mergeCell ref="C3669:D3669"/>
    <mergeCell ref="F3670:G3670"/>
    <mergeCell ref="A3671:B3671"/>
    <mergeCell ref="C3671:D3671"/>
    <mergeCell ref="F3663:G3663"/>
    <mergeCell ref="F3664:G3664"/>
    <mergeCell ref="F3665:H3665"/>
    <mergeCell ref="A3666:H3666"/>
    <mergeCell ref="A3667:B3667"/>
    <mergeCell ref="C3667:D3667"/>
    <mergeCell ref="F3659:G3659"/>
    <mergeCell ref="A3660:B3660"/>
    <mergeCell ref="C3660:D3660"/>
    <mergeCell ref="C3661:D3661"/>
    <mergeCell ref="C3662:D3662"/>
    <mergeCell ref="A3655:H3655"/>
    <mergeCell ref="A3656:B3656"/>
    <mergeCell ref="C3656:D3656"/>
    <mergeCell ref="C3657:D3657"/>
    <mergeCell ref="C3658:D3658"/>
    <mergeCell ref="C3650:D3650"/>
    <mergeCell ref="F3651:G3651"/>
    <mergeCell ref="A3652:C3653"/>
    <mergeCell ref="F3652:G3652"/>
    <mergeCell ref="F3654:H3654"/>
    <mergeCell ref="C3646:D3646"/>
    <mergeCell ref="F3647:G3647"/>
    <mergeCell ref="A3648:B3648"/>
    <mergeCell ref="C3648:D3648"/>
    <mergeCell ref="C3649:D3649"/>
    <mergeCell ref="A3641:C3642"/>
    <mergeCell ref="F3641:G3641"/>
    <mergeCell ref="F3643:H3643"/>
    <mergeCell ref="A3644:H3644"/>
    <mergeCell ref="A3645:B3645"/>
    <mergeCell ref="C3645:D3645"/>
    <mergeCell ref="A3637:B3637"/>
    <mergeCell ref="C3637:D3637"/>
    <mergeCell ref="C3638:D3638"/>
    <mergeCell ref="C3639:D3639"/>
    <mergeCell ref="F3640:G3640"/>
    <mergeCell ref="A3633:H3633"/>
    <mergeCell ref="A3634:B3634"/>
    <mergeCell ref="C3634:D3634"/>
    <mergeCell ref="C3635:D3635"/>
    <mergeCell ref="F3636:G3636"/>
    <mergeCell ref="C3628:D3628"/>
    <mergeCell ref="F3629:G3629"/>
    <mergeCell ref="A3630:C3631"/>
    <mergeCell ref="F3630:G3630"/>
    <mergeCell ref="F3632:H3632"/>
    <mergeCell ref="C3624:D3624"/>
    <mergeCell ref="F3625:G3625"/>
    <mergeCell ref="A3626:B3626"/>
    <mergeCell ref="C3626:D3626"/>
    <mergeCell ref="C3627:D3627"/>
    <mergeCell ref="A3619:C3620"/>
    <mergeCell ref="F3619:G3619"/>
    <mergeCell ref="F3621:H3621"/>
    <mergeCell ref="A3622:H3622"/>
    <mergeCell ref="A3623:B3623"/>
    <mergeCell ref="C3623:D3623"/>
    <mergeCell ref="A3615:B3615"/>
    <mergeCell ref="C3615:D3615"/>
    <mergeCell ref="C3616:D3616"/>
    <mergeCell ref="C3617:D3617"/>
    <mergeCell ref="F3618:G3618"/>
    <mergeCell ref="A3611:H3611"/>
    <mergeCell ref="A3612:B3612"/>
    <mergeCell ref="C3612:D3612"/>
    <mergeCell ref="C3613:D3613"/>
    <mergeCell ref="F3614:G3614"/>
    <mergeCell ref="C3607:D3607"/>
    <mergeCell ref="F3608:G3608"/>
    <mergeCell ref="A3609:C3609"/>
    <mergeCell ref="F3609:G3609"/>
    <mergeCell ref="F3610:H3610"/>
    <mergeCell ref="C3603:D3603"/>
    <mergeCell ref="F3604:G3604"/>
    <mergeCell ref="A3605:B3605"/>
    <mergeCell ref="C3605:D3605"/>
    <mergeCell ref="C3606:D3606"/>
    <mergeCell ref="F3599:H3599"/>
    <mergeCell ref="A3600:H3600"/>
    <mergeCell ref="A3601:B3601"/>
    <mergeCell ref="C3601:D3601"/>
    <mergeCell ref="C3602:D3602"/>
    <mergeCell ref="C3595:D3595"/>
    <mergeCell ref="C3596:D3596"/>
    <mergeCell ref="F3597:G3597"/>
    <mergeCell ref="A3598:C3598"/>
    <mergeCell ref="F3598:G3598"/>
    <mergeCell ref="C3591:D3591"/>
    <mergeCell ref="C3592:D3592"/>
    <mergeCell ref="F3593:G3593"/>
    <mergeCell ref="A3594:B3594"/>
    <mergeCell ref="C3594:D3594"/>
    <mergeCell ref="A3587:C3587"/>
    <mergeCell ref="F3587:G3587"/>
    <mergeCell ref="F3588:H3588"/>
    <mergeCell ref="A3589:H3589"/>
    <mergeCell ref="A3590:B3590"/>
    <mergeCell ref="C3590:D3590"/>
    <mergeCell ref="A3583:B3583"/>
    <mergeCell ref="C3583:D3583"/>
    <mergeCell ref="C3584:D3584"/>
    <mergeCell ref="C3585:D3585"/>
    <mergeCell ref="F3586:G3586"/>
    <mergeCell ref="A3579:B3579"/>
    <mergeCell ref="C3579:D3579"/>
    <mergeCell ref="C3580:D3580"/>
    <mergeCell ref="C3581:D3581"/>
    <mergeCell ref="F3582:G3582"/>
    <mergeCell ref="F3575:G3575"/>
    <mergeCell ref="A3576:C3576"/>
    <mergeCell ref="F3576:G3576"/>
    <mergeCell ref="F3577:H3577"/>
    <mergeCell ref="A3578:H3578"/>
    <mergeCell ref="F3571:G3571"/>
    <mergeCell ref="A3572:B3572"/>
    <mergeCell ref="C3572:D3572"/>
    <mergeCell ref="C3573:D3573"/>
    <mergeCell ref="C3574:D3574"/>
    <mergeCell ref="A3567:H3567"/>
    <mergeCell ref="A3568:B3568"/>
    <mergeCell ref="C3568:D3568"/>
    <mergeCell ref="C3569:D3569"/>
    <mergeCell ref="C3570:D3570"/>
    <mergeCell ref="C3563:D3563"/>
    <mergeCell ref="F3564:G3564"/>
    <mergeCell ref="A3565:C3565"/>
    <mergeCell ref="F3565:G3565"/>
    <mergeCell ref="F3566:H3566"/>
    <mergeCell ref="C3559:D3559"/>
    <mergeCell ref="F3560:G3560"/>
    <mergeCell ref="A3561:B3561"/>
    <mergeCell ref="C3561:D3561"/>
    <mergeCell ref="C3562:D3562"/>
    <mergeCell ref="F3555:H3555"/>
    <mergeCell ref="A3556:H3556"/>
    <mergeCell ref="A3557:B3557"/>
    <mergeCell ref="C3557:D3557"/>
    <mergeCell ref="C3558:D3558"/>
    <mergeCell ref="C3550:D3550"/>
    <mergeCell ref="C3551:D3551"/>
    <mergeCell ref="F3552:G3552"/>
    <mergeCell ref="A3553:C3554"/>
    <mergeCell ref="F3553:G3553"/>
    <mergeCell ref="C3546:D3546"/>
    <mergeCell ref="C3547:D3547"/>
    <mergeCell ref="F3548:G3548"/>
    <mergeCell ref="A3549:B3549"/>
    <mergeCell ref="C3549:D3549"/>
    <mergeCell ref="F3542:H3542"/>
    <mergeCell ref="A3543:H3543"/>
    <mergeCell ref="A3544:B3544"/>
    <mergeCell ref="C3544:D3544"/>
    <mergeCell ref="C3545:D3545"/>
    <mergeCell ref="C3537:D3537"/>
    <mergeCell ref="C3538:D3538"/>
    <mergeCell ref="F3539:G3539"/>
    <mergeCell ref="A3540:C3541"/>
    <mergeCell ref="F3540:G3540"/>
    <mergeCell ref="C3533:D3533"/>
    <mergeCell ref="C3534:D3534"/>
    <mergeCell ref="F3535:G3535"/>
    <mergeCell ref="A3536:B3536"/>
    <mergeCell ref="C3536:D3536"/>
    <mergeCell ref="A3529:B3529"/>
    <mergeCell ref="C3529:D3529"/>
    <mergeCell ref="C3530:D3530"/>
    <mergeCell ref="C3531:D3531"/>
    <mergeCell ref="C3532:D3532"/>
    <mergeCell ref="F3525:G3525"/>
    <mergeCell ref="A3526:C3526"/>
    <mergeCell ref="F3526:G3526"/>
    <mergeCell ref="F3527:H3527"/>
    <mergeCell ref="A3528:H3528"/>
    <mergeCell ref="C3521:D3521"/>
    <mergeCell ref="F3522:G3522"/>
    <mergeCell ref="A3523:B3523"/>
    <mergeCell ref="C3523:D3523"/>
    <mergeCell ref="C3524:D3524"/>
    <mergeCell ref="C3517:D3517"/>
    <mergeCell ref="F3518:G3518"/>
    <mergeCell ref="A3519:B3519"/>
    <mergeCell ref="C3519:D3519"/>
    <mergeCell ref="C3520:D3520"/>
    <mergeCell ref="A3512:C3513"/>
    <mergeCell ref="F3512:G3512"/>
    <mergeCell ref="F3514:H3514"/>
    <mergeCell ref="A3515:H3515"/>
    <mergeCell ref="A3516:B3516"/>
    <mergeCell ref="C3516:D3516"/>
    <mergeCell ref="A3508:B3508"/>
    <mergeCell ref="C3508:D3508"/>
    <mergeCell ref="C3509:D3509"/>
    <mergeCell ref="C3510:D3510"/>
    <mergeCell ref="F3511:G3511"/>
    <mergeCell ref="C3503:D3503"/>
    <mergeCell ref="C3504:D3504"/>
    <mergeCell ref="C3505:D3505"/>
    <mergeCell ref="C3506:D3506"/>
    <mergeCell ref="F3507:G3507"/>
    <mergeCell ref="C3499:D3499"/>
    <mergeCell ref="F3500:G3500"/>
    <mergeCell ref="A3501:B3501"/>
    <mergeCell ref="C3501:D3501"/>
    <mergeCell ref="C3502:D3502"/>
    <mergeCell ref="F3495:H3495"/>
    <mergeCell ref="A3496:H3496"/>
    <mergeCell ref="A3497:B3497"/>
    <mergeCell ref="C3497:D3497"/>
    <mergeCell ref="C3498:D3498"/>
    <mergeCell ref="C3490:D3490"/>
    <mergeCell ref="C3491:D3491"/>
    <mergeCell ref="F3492:G3492"/>
    <mergeCell ref="A3493:C3494"/>
    <mergeCell ref="F3493:G3493"/>
    <mergeCell ref="C3486:D3486"/>
    <mergeCell ref="C3487:D3487"/>
    <mergeCell ref="F3488:G3488"/>
    <mergeCell ref="A3489:B3489"/>
    <mergeCell ref="C3489:D3489"/>
    <mergeCell ref="C3481:D3481"/>
    <mergeCell ref="C3482:D3482"/>
    <mergeCell ref="C3483:D3483"/>
    <mergeCell ref="C3484:D3484"/>
    <mergeCell ref="C3485:D3485"/>
    <mergeCell ref="A3476:C3477"/>
    <mergeCell ref="F3476:G3476"/>
    <mergeCell ref="F3478:H3478"/>
    <mergeCell ref="A3479:H3479"/>
    <mergeCell ref="A3480:B3480"/>
    <mergeCell ref="C3480:D3480"/>
    <mergeCell ref="A3472:B3472"/>
    <mergeCell ref="C3472:D3472"/>
    <mergeCell ref="C3473:D3473"/>
    <mergeCell ref="C3474:D3474"/>
    <mergeCell ref="F3475:G3475"/>
    <mergeCell ref="C3467:D3467"/>
    <mergeCell ref="C3468:D3468"/>
    <mergeCell ref="C3469:D3469"/>
    <mergeCell ref="C3470:D3470"/>
    <mergeCell ref="F3471:G3471"/>
    <mergeCell ref="F3463:H3463"/>
    <mergeCell ref="A3464:H3464"/>
    <mergeCell ref="A3465:B3465"/>
    <mergeCell ref="C3465:D3465"/>
    <mergeCell ref="C3466:D3466"/>
    <mergeCell ref="C3458:D3458"/>
    <mergeCell ref="C3459:D3459"/>
    <mergeCell ref="F3460:G3460"/>
    <mergeCell ref="A3461:C3462"/>
    <mergeCell ref="F3461:G3461"/>
    <mergeCell ref="C3454:D3454"/>
    <mergeCell ref="C3455:D3455"/>
    <mergeCell ref="F3456:G3456"/>
    <mergeCell ref="A3457:B3457"/>
    <mergeCell ref="C3457:D3457"/>
    <mergeCell ref="C3449:D3449"/>
    <mergeCell ref="C3450:D3450"/>
    <mergeCell ref="C3451:D3451"/>
    <mergeCell ref="C3452:D3452"/>
    <mergeCell ref="C3453:D3453"/>
    <mergeCell ref="A3444:C3445"/>
    <mergeCell ref="F3444:G3444"/>
    <mergeCell ref="F3446:H3446"/>
    <mergeCell ref="A3447:H3447"/>
    <mergeCell ref="A3448:B3448"/>
    <mergeCell ref="C3448:D3448"/>
    <mergeCell ref="A3440:B3440"/>
    <mergeCell ref="C3440:D3440"/>
    <mergeCell ref="C3441:D3441"/>
    <mergeCell ref="C3442:D3442"/>
    <mergeCell ref="F3443:G3443"/>
    <mergeCell ref="C3435:D3435"/>
    <mergeCell ref="C3436:D3436"/>
    <mergeCell ref="C3437:D3437"/>
    <mergeCell ref="C3438:D3438"/>
    <mergeCell ref="F3439:G3439"/>
    <mergeCell ref="C3431:D3431"/>
    <mergeCell ref="F3432:G3432"/>
    <mergeCell ref="A3433:B3433"/>
    <mergeCell ref="C3433:D3433"/>
    <mergeCell ref="C3434:D3434"/>
    <mergeCell ref="F3427:H3427"/>
    <mergeCell ref="A3428:H3428"/>
    <mergeCell ref="A3429:B3429"/>
    <mergeCell ref="C3429:D3429"/>
    <mergeCell ref="C3430:D3430"/>
    <mergeCell ref="C3422:D3422"/>
    <mergeCell ref="C3423:D3423"/>
    <mergeCell ref="F3424:G3424"/>
    <mergeCell ref="A3425:C3426"/>
    <mergeCell ref="F3425:G3425"/>
    <mergeCell ref="C3418:D3418"/>
    <mergeCell ref="C3419:D3419"/>
    <mergeCell ref="F3420:G3420"/>
    <mergeCell ref="A3421:B3421"/>
    <mergeCell ref="C3421:D3421"/>
    <mergeCell ref="C3413:D3413"/>
    <mergeCell ref="C3414:D3414"/>
    <mergeCell ref="C3415:D3415"/>
    <mergeCell ref="C3416:D3416"/>
    <mergeCell ref="C3417:D3417"/>
    <mergeCell ref="A3408:C3409"/>
    <mergeCell ref="F3408:G3408"/>
    <mergeCell ref="F3410:H3410"/>
    <mergeCell ref="A3411:H3411"/>
    <mergeCell ref="A3412:B3412"/>
    <mergeCell ref="C3412:D3412"/>
    <mergeCell ref="A3404:B3404"/>
    <mergeCell ref="C3404:D3404"/>
    <mergeCell ref="C3405:D3405"/>
    <mergeCell ref="C3406:D3406"/>
    <mergeCell ref="F3407:G3407"/>
    <mergeCell ref="C3399:D3399"/>
    <mergeCell ref="C3400:D3400"/>
    <mergeCell ref="C3401:D3401"/>
    <mergeCell ref="C3402:D3402"/>
    <mergeCell ref="F3403:G3403"/>
    <mergeCell ref="A3395:B3395"/>
    <mergeCell ref="C3395:D3395"/>
    <mergeCell ref="C3396:D3396"/>
    <mergeCell ref="C3397:D3397"/>
    <mergeCell ref="C3398:D3398"/>
    <mergeCell ref="F3390:G3390"/>
    <mergeCell ref="A3391:C3392"/>
    <mergeCell ref="F3391:G3391"/>
    <mergeCell ref="F3393:H3393"/>
    <mergeCell ref="A3394:H3394"/>
    <mergeCell ref="A3386:B3386"/>
    <mergeCell ref="C3386:D3386"/>
    <mergeCell ref="C3387:D3387"/>
    <mergeCell ref="C3388:D3388"/>
    <mergeCell ref="C3389:D3389"/>
    <mergeCell ref="F3381:G3381"/>
    <mergeCell ref="A3382:C3383"/>
    <mergeCell ref="F3382:G3382"/>
    <mergeCell ref="F3384:H3384"/>
    <mergeCell ref="A3385:H3385"/>
    <mergeCell ref="A3377:B3377"/>
    <mergeCell ref="C3377:D3377"/>
    <mergeCell ref="C3378:D3378"/>
    <mergeCell ref="C3379:D3379"/>
    <mergeCell ref="C3380:D3380"/>
    <mergeCell ref="F3372:G3372"/>
    <mergeCell ref="A3373:C3374"/>
    <mergeCell ref="F3373:G3373"/>
    <mergeCell ref="F3375:H3375"/>
    <mergeCell ref="A3376:H3376"/>
    <mergeCell ref="F3368:H3368"/>
    <mergeCell ref="A3369:H3369"/>
    <mergeCell ref="A3370:B3370"/>
    <mergeCell ref="C3370:D3370"/>
    <mergeCell ref="C3371:D3371"/>
    <mergeCell ref="C3363:D3363"/>
    <mergeCell ref="C3364:D3364"/>
    <mergeCell ref="F3365:G3365"/>
    <mergeCell ref="A3366:C3367"/>
    <mergeCell ref="F3366:G3366"/>
    <mergeCell ref="A3358:C3359"/>
    <mergeCell ref="F3358:G3358"/>
    <mergeCell ref="F3360:H3360"/>
    <mergeCell ref="A3361:H3361"/>
    <mergeCell ref="A3362:B3362"/>
    <mergeCell ref="C3362:D3362"/>
    <mergeCell ref="A3354:H3354"/>
    <mergeCell ref="A3355:B3355"/>
    <mergeCell ref="C3355:D3355"/>
    <mergeCell ref="C3356:D3356"/>
    <mergeCell ref="F3357:G3357"/>
    <mergeCell ref="C3349:D3349"/>
    <mergeCell ref="F3350:G3350"/>
    <mergeCell ref="A3351:C3352"/>
    <mergeCell ref="F3351:G3351"/>
    <mergeCell ref="F3353:H3353"/>
    <mergeCell ref="A3344:C3345"/>
    <mergeCell ref="F3344:G3344"/>
    <mergeCell ref="F3346:H3346"/>
    <mergeCell ref="A3347:H3347"/>
    <mergeCell ref="A3348:B3348"/>
    <mergeCell ref="C3348:D3348"/>
    <mergeCell ref="A3340:H3340"/>
    <mergeCell ref="A3341:B3341"/>
    <mergeCell ref="C3341:D3341"/>
    <mergeCell ref="C3342:D3342"/>
    <mergeCell ref="F3343:G3343"/>
    <mergeCell ref="C3335:D3335"/>
    <mergeCell ref="F3336:G3336"/>
    <mergeCell ref="A3337:C3338"/>
    <mergeCell ref="F3337:G3337"/>
    <mergeCell ref="F3339:H3339"/>
    <mergeCell ref="F3331:H3331"/>
    <mergeCell ref="A3332:H3332"/>
    <mergeCell ref="A3333:B3333"/>
    <mergeCell ref="C3333:D3333"/>
    <mergeCell ref="C3334:D3334"/>
    <mergeCell ref="C3326:D3326"/>
    <mergeCell ref="C3327:D3327"/>
    <mergeCell ref="F3328:G3328"/>
    <mergeCell ref="A3329:C3330"/>
    <mergeCell ref="F3329:G3329"/>
    <mergeCell ref="F3322:H3322"/>
    <mergeCell ref="A3323:H3323"/>
    <mergeCell ref="A3324:B3324"/>
    <mergeCell ref="C3324:D3324"/>
    <mergeCell ref="C3325:D3325"/>
    <mergeCell ref="C3317:D3317"/>
    <mergeCell ref="C3318:D3318"/>
    <mergeCell ref="F3319:G3319"/>
    <mergeCell ref="A3320:C3321"/>
    <mergeCell ref="F3320:G3320"/>
    <mergeCell ref="F3313:H3313"/>
    <mergeCell ref="A3314:H3314"/>
    <mergeCell ref="A3315:B3315"/>
    <mergeCell ref="C3315:D3315"/>
    <mergeCell ref="C3316:D3316"/>
    <mergeCell ref="C3308:D3308"/>
    <mergeCell ref="C3309:D3309"/>
    <mergeCell ref="F3310:G3310"/>
    <mergeCell ref="A3311:C3312"/>
    <mergeCell ref="F3311:G3311"/>
    <mergeCell ref="F3304:H3304"/>
    <mergeCell ref="A3305:H3305"/>
    <mergeCell ref="A3306:B3306"/>
    <mergeCell ref="C3306:D3306"/>
    <mergeCell ref="C3307:D3307"/>
    <mergeCell ref="C3299:D3299"/>
    <mergeCell ref="C3300:D3300"/>
    <mergeCell ref="F3301:G3301"/>
    <mergeCell ref="A3302:C3303"/>
    <mergeCell ref="F3302:G3302"/>
    <mergeCell ref="F3295:H3295"/>
    <mergeCell ref="A3296:H3296"/>
    <mergeCell ref="A3297:B3297"/>
    <mergeCell ref="C3297:D3297"/>
    <mergeCell ref="C3298:D3298"/>
    <mergeCell ref="C3289:D3289"/>
    <mergeCell ref="C3290:D3290"/>
    <mergeCell ref="C3291:D3291"/>
    <mergeCell ref="F3292:G3292"/>
    <mergeCell ref="A3293:C3294"/>
    <mergeCell ref="F3293:G3293"/>
    <mergeCell ref="A3284:C3285"/>
    <mergeCell ref="F3284:G3284"/>
    <mergeCell ref="F3286:H3286"/>
    <mergeCell ref="A3287:H3287"/>
    <mergeCell ref="A3288:B3288"/>
    <mergeCell ref="C3288:D3288"/>
    <mergeCell ref="A3280:H3280"/>
    <mergeCell ref="A3281:B3281"/>
    <mergeCell ref="C3281:D3281"/>
    <mergeCell ref="C3282:D3282"/>
    <mergeCell ref="F3283:G3283"/>
    <mergeCell ref="C3275:D3275"/>
    <mergeCell ref="F3276:G3276"/>
    <mergeCell ref="A3277:C3278"/>
    <mergeCell ref="F3277:G3277"/>
    <mergeCell ref="F3279:H3279"/>
    <mergeCell ref="A3270:C3271"/>
    <mergeCell ref="F3270:G3270"/>
    <mergeCell ref="F3272:H3272"/>
    <mergeCell ref="A3273:H3273"/>
    <mergeCell ref="A3274:B3274"/>
    <mergeCell ref="C3274:D3274"/>
    <mergeCell ref="A3266:H3266"/>
    <mergeCell ref="A3267:B3267"/>
    <mergeCell ref="C3267:D3267"/>
    <mergeCell ref="C3268:D3268"/>
    <mergeCell ref="F3269:G3269"/>
    <mergeCell ref="C3261:D3261"/>
    <mergeCell ref="F3262:G3262"/>
    <mergeCell ref="A3263:C3264"/>
    <mergeCell ref="F3263:G3263"/>
    <mergeCell ref="F3265:H3265"/>
    <mergeCell ref="A3257:C3257"/>
    <mergeCell ref="F3257:G3257"/>
    <mergeCell ref="F3258:H3258"/>
    <mergeCell ref="A3259:H3259"/>
    <mergeCell ref="A3260:B3260"/>
    <mergeCell ref="C3260:D3260"/>
    <mergeCell ref="F3253:G3253"/>
    <mergeCell ref="A3254:B3254"/>
    <mergeCell ref="C3254:D3254"/>
    <mergeCell ref="C3255:D3255"/>
    <mergeCell ref="F3256:G3256"/>
    <mergeCell ref="F3249:H3249"/>
    <mergeCell ref="A3250:H3250"/>
    <mergeCell ref="A3251:B3251"/>
    <mergeCell ref="C3251:D3251"/>
    <mergeCell ref="C3252:D3252"/>
    <mergeCell ref="C3244:D3244"/>
    <mergeCell ref="C3245:D3245"/>
    <mergeCell ref="F3246:G3246"/>
    <mergeCell ref="A3247:C3248"/>
    <mergeCell ref="F3247:G3247"/>
    <mergeCell ref="F3240:H3240"/>
    <mergeCell ref="A3241:H3241"/>
    <mergeCell ref="A3242:B3242"/>
    <mergeCell ref="C3242:D3242"/>
    <mergeCell ref="C3243:D3243"/>
    <mergeCell ref="C3236:D3236"/>
    <mergeCell ref="C3237:D3237"/>
    <mergeCell ref="F3238:G3238"/>
    <mergeCell ref="A3239:C3239"/>
    <mergeCell ref="F3239:G3239"/>
    <mergeCell ref="A3232:C3232"/>
    <mergeCell ref="F3232:G3232"/>
    <mergeCell ref="F3233:H3233"/>
    <mergeCell ref="A3234:H3234"/>
    <mergeCell ref="A3235:B3235"/>
    <mergeCell ref="C3235:D3235"/>
    <mergeCell ref="A3228:B3228"/>
    <mergeCell ref="C3228:D3228"/>
    <mergeCell ref="C3229:D3229"/>
    <mergeCell ref="C3230:D3230"/>
    <mergeCell ref="F3231:G3231"/>
    <mergeCell ref="C3223:D3223"/>
    <mergeCell ref="C3224:D3224"/>
    <mergeCell ref="C3225:D3225"/>
    <mergeCell ref="C3226:D3226"/>
    <mergeCell ref="F3227:G3227"/>
    <mergeCell ref="F3218:G3218"/>
    <mergeCell ref="F3219:G3219"/>
    <mergeCell ref="F3220:H3220"/>
    <mergeCell ref="A3221:H3221"/>
    <mergeCell ref="A3222:B3222"/>
    <mergeCell ref="C3222:D3222"/>
    <mergeCell ref="A3214:H3214"/>
    <mergeCell ref="A3215:B3215"/>
    <mergeCell ref="C3215:D3215"/>
    <mergeCell ref="C3216:D3216"/>
    <mergeCell ref="C3217:D3217"/>
    <mergeCell ref="C3209:D3209"/>
    <mergeCell ref="C3210:D3210"/>
    <mergeCell ref="F3211:G3211"/>
    <mergeCell ref="F3212:G3212"/>
    <mergeCell ref="F3213:H3213"/>
    <mergeCell ref="C3205:D3205"/>
    <mergeCell ref="C3206:D3206"/>
    <mergeCell ref="F3207:G3207"/>
    <mergeCell ref="A3208:B3208"/>
    <mergeCell ref="C3208:D3208"/>
    <mergeCell ref="F3200:G3200"/>
    <mergeCell ref="F3201:G3201"/>
    <mergeCell ref="F3202:H3202"/>
    <mergeCell ref="A3203:H3203"/>
    <mergeCell ref="A3204:B3204"/>
    <mergeCell ref="C3204:D3204"/>
    <mergeCell ref="F3196:G3196"/>
    <mergeCell ref="A3197:B3197"/>
    <mergeCell ref="C3197:D3197"/>
    <mergeCell ref="C3198:D3198"/>
    <mergeCell ref="C3199:D3199"/>
    <mergeCell ref="A3192:H3192"/>
    <mergeCell ref="A3193:B3193"/>
    <mergeCell ref="C3193:D3193"/>
    <mergeCell ref="C3194:D3194"/>
    <mergeCell ref="C3195:D3195"/>
    <mergeCell ref="C3187:D3187"/>
    <mergeCell ref="C3188:D3188"/>
    <mergeCell ref="F3189:G3189"/>
    <mergeCell ref="F3190:G3190"/>
    <mergeCell ref="F3191:H3191"/>
    <mergeCell ref="C3183:D3183"/>
    <mergeCell ref="C3184:D3184"/>
    <mergeCell ref="F3185:G3185"/>
    <mergeCell ref="A3186:B3186"/>
    <mergeCell ref="C3186:D3186"/>
    <mergeCell ref="F3179:G3179"/>
    <mergeCell ref="F3180:H3180"/>
    <mergeCell ref="A3181:H3181"/>
    <mergeCell ref="A3182:B3182"/>
    <mergeCell ref="C3182:D3182"/>
    <mergeCell ref="A3175:B3175"/>
    <mergeCell ref="C3175:D3175"/>
    <mergeCell ref="C3176:D3176"/>
    <mergeCell ref="C3177:D3177"/>
    <mergeCell ref="F3178:G3178"/>
    <mergeCell ref="A3171:H3171"/>
    <mergeCell ref="A3172:B3172"/>
    <mergeCell ref="C3172:D3172"/>
    <mergeCell ref="C3173:D3173"/>
    <mergeCell ref="F3174:G3174"/>
    <mergeCell ref="C3166:D3166"/>
    <mergeCell ref="C3167:D3167"/>
    <mergeCell ref="F3168:G3168"/>
    <mergeCell ref="F3169:G3169"/>
    <mergeCell ref="F3170:H3170"/>
    <mergeCell ref="A3162:B3162"/>
    <mergeCell ref="C3162:D3162"/>
    <mergeCell ref="C3163:D3163"/>
    <mergeCell ref="F3164:G3164"/>
    <mergeCell ref="A3165:B3165"/>
    <mergeCell ref="C3165:D3165"/>
    <mergeCell ref="F3158:G3158"/>
    <mergeCell ref="A3159:C3159"/>
    <mergeCell ref="F3159:G3159"/>
    <mergeCell ref="F3160:H3160"/>
    <mergeCell ref="A3161:H3161"/>
    <mergeCell ref="F3154:G3154"/>
    <mergeCell ref="A3155:B3155"/>
    <mergeCell ref="C3155:D3155"/>
    <mergeCell ref="C3156:D3156"/>
    <mergeCell ref="C3157:D3157"/>
    <mergeCell ref="A3150:H3150"/>
    <mergeCell ref="A3151:B3151"/>
    <mergeCell ref="C3151:D3151"/>
    <mergeCell ref="C3152:D3152"/>
    <mergeCell ref="C3153:D3153"/>
    <mergeCell ref="C3145:D3145"/>
    <mergeCell ref="C3146:D3146"/>
    <mergeCell ref="F3147:G3147"/>
    <mergeCell ref="F3148:G3148"/>
    <mergeCell ref="F3149:H3149"/>
    <mergeCell ref="A3141:B3141"/>
    <mergeCell ref="C3141:D3141"/>
    <mergeCell ref="C3142:D3142"/>
    <mergeCell ref="F3143:G3143"/>
    <mergeCell ref="A3144:B3144"/>
    <mergeCell ref="C3144:D3144"/>
    <mergeCell ref="C3136:D3136"/>
    <mergeCell ref="F3137:G3137"/>
    <mergeCell ref="F3138:G3138"/>
    <mergeCell ref="F3139:H3139"/>
    <mergeCell ref="A3140:H3140"/>
    <mergeCell ref="C3132:D3132"/>
    <mergeCell ref="F3133:G3133"/>
    <mergeCell ref="A3134:B3134"/>
    <mergeCell ref="C3134:D3134"/>
    <mergeCell ref="C3135:D3135"/>
    <mergeCell ref="A3128:C3128"/>
    <mergeCell ref="F3128:G3128"/>
    <mergeCell ref="F3129:H3129"/>
    <mergeCell ref="A3130:H3130"/>
    <mergeCell ref="A3131:B3131"/>
    <mergeCell ref="C3131:D3131"/>
    <mergeCell ref="A3124:B3124"/>
    <mergeCell ref="C3124:D3124"/>
    <mergeCell ref="C3125:D3125"/>
    <mergeCell ref="C3126:D3126"/>
    <mergeCell ref="F3127:G3127"/>
    <mergeCell ref="A3120:B3120"/>
    <mergeCell ref="C3120:D3120"/>
    <mergeCell ref="C3121:D3121"/>
    <mergeCell ref="C3122:D3122"/>
    <mergeCell ref="F3123:G3123"/>
    <mergeCell ref="C3115:D3115"/>
    <mergeCell ref="F3116:G3116"/>
    <mergeCell ref="F3117:G3117"/>
    <mergeCell ref="F3118:H3118"/>
    <mergeCell ref="A3119:H3119"/>
    <mergeCell ref="C3111:D3111"/>
    <mergeCell ref="F3112:G3112"/>
    <mergeCell ref="A3113:B3113"/>
    <mergeCell ref="C3113:D3113"/>
    <mergeCell ref="C3114:D3114"/>
    <mergeCell ref="F3106:G3106"/>
    <mergeCell ref="F3107:G3107"/>
    <mergeCell ref="F3108:H3108"/>
    <mergeCell ref="A3109:H3109"/>
    <mergeCell ref="A3110:B3110"/>
    <mergeCell ref="C3110:D3110"/>
    <mergeCell ref="F3102:G3102"/>
    <mergeCell ref="A3103:B3103"/>
    <mergeCell ref="C3103:D3103"/>
    <mergeCell ref="C3104:D3104"/>
    <mergeCell ref="C3105:D3105"/>
    <mergeCell ref="A3098:H3098"/>
    <mergeCell ref="A3099:B3099"/>
    <mergeCell ref="C3099:D3099"/>
    <mergeCell ref="C3100:D3100"/>
    <mergeCell ref="C3101:D3101"/>
    <mergeCell ref="C3094:D3094"/>
    <mergeCell ref="F3095:G3095"/>
    <mergeCell ref="A3096:C3096"/>
    <mergeCell ref="F3096:G3096"/>
    <mergeCell ref="F3097:H3097"/>
    <mergeCell ref="C3090:D3090"/>
    <mergeCell ref="F3091:G3091"/>
    <mergeCell ref="A3092:B3092"/>
    <mergeCell ref="C3092:D3092"/>
    <mergeCell ref="C3093:D3093"/>
    <mergeCell ref="F3086:H3086"/>
    <mergeCell ref="A3087:H3087"/>
    <mergeCell ref="A3088:B3088"/>
    <mergeCell ref="C3088:D3088"/>
    <mergeCell ref="C3089:D3089"/>
    <mergeCell ref="C3082:D3082"/>
    <mergeCell ref="C3083:D3083"/>
    <mergeCell ref="F3084:G3084"/>
    <mergeCell ref="A3085:C3085"/>
    <mergeCell ref="F3085:G3085"/>
    <mergeCell ref="C3078:D3078"/>
    <mergeCell ref="C3079:D3079"/>
    <mergeCell ref="F3080:G3080"/>
    <mergeCell ref="A3081:B3081"/>
    <mergeCell ref="C3081:D3081"/>
    <mergeCell ref="F3074:G3074"/>
    <mergeCell ref="F3075:H3075"/>
    <mergeCell ref="A3076:H3076"/>
    <mergeCell ref="A3077:B3077"/>
    <mergeCell ref="C3077:D3077"/>
    <mergeCell ref="A3070:B3070"/>
    <mergeCell ref="C3070:D3070"/>
    <mergeCell ref="C3071:D3071"/>
    <mergeCell ref="C3072:D3072"/>
    <mergeCell ref="F3073:G3073"/>
    <mergeCell ref="A3066:H3066"/>
    <mergeCell ref="A3067:B3067"/>
    <mergeCell ref="C3067:D3067"/>
    <mergeCell ref="C3068:D3068"/>
    <mergeCell ref="F3069:G3069"/>
    <mergeCell ref="C3061:D3061"/>
    <mergeCell ref="C3062:D3062"/>
    <mergeCell ref="F3063:G3063"/>
    <mergeCell ref="F3064:G3064"/>
    <mergeCell ref="F3065:H3065"/>
    <mergeCell ref="A3057:B3057"/>
    <mergeCell ref="C3057:D3057"/>
    <mergeCell ref="C3058:D3058"/>
    <mergeCell ref="F3059:G3059"/>
    <mergeCell ref="A3060:B3060"/>
    <mergeCell ref="C3060:D3060"/>
    <mergeCell ref="C3052:D3052"/>
    <mergeCell ref="F3053:G3053"/>
    <mergeCell ref="F3054:G3054"/>
    <mergeCell ref="F3055:H3055"/>
    <mergeCell ref="A3056:H3056"/>
    <mergeCell ref="C3048:D3048"/>
    <mergeCell ref="F3049:G3049"/>
    <mergeCell ref="A3050:B3050"/>
    <mergeCell ref="C3050:D3050"/>
    <mergeCell ref="C3051:D3051"/>
    <mergeCell ref="F3044:G3044"/>
    <mergeCell ref="F3045:H3045"/>
    <mergeCell ref="A3046:H3046"/>
    <mergeCell ref="A3047:B3047"/>
    <mergeCell ref="C3047:D3047"/>
    <mergeCell ref="A3040:B3040"/>
    <mergeCell ref="C3040:D3040"/>
    <mergeCell ref="C3041:D3041"/>
    <mergeCell ref="C3042:D3042"/>
    <mergeCell ref="F3043:G3043"/>
    <mergeCell ref="A3036:H3036"/>
    <mergeCell ref="A3037:B3037"/>
    <mergeCell ref="C3037:D3037"/>
    <mergeCell ref="C3038:D3038"/>
    <mergeCell ref="F3039:G3039"/>
    <mergeCell ref="C3031:D3031"/>
    <mergeCell ref="C3032:D3032"/>
    <mergeCell ref="F3033:G3033"/>
    <mergeCell ref="F3034:G3034"/>
    <mergeCell ref="F3035:H3035"/>
    <mergeCell ref="C3027:D3027"/>
    <mergeCell ref="C3028:D3028"/>
    <mergeCell ref="F3029:G3029"/>
    <mergeCell ref="A3030:B3030"/>
    <mergeCell ref="C3030:D3030"/>
    <mergeCell ref="F3022:G3022"/>
    <mergeCell ref="F3023:G3023"/>
    <mergeCell ref="F3024:H3024"/>
    <mergeCell ref="A3025:H3025"/>
    <mergeCell ref="A3026:B3026"/>
    <mergeCell ref="C3026:D3026"/>
    <mergeCell ref="F3018:G3018"/>
    <mergeCell ref="A3019:B3019"/>
    <mergeCell ref="C3019:D3019"/>
    <mergeCell ref="C3020:D3020"/>
    <mergeCell ref="C3021:D3021"/>
    <mergeCell ref="A3014:H3014"/>
    <mergeCell ref="A3015:B3015"/>
    <mergeCell ref="C3015:D3015"/>
    <mergeCell ref="C3016:D3016"/>
    <mergeCell ref="C3017:D3017"/>
    <mergeCell ref="C3009:D3009"/>
    <mergeCell ref="C3010:D3010"/>
    <mergeCell ref="F3011:G3011"/>
    <mergeCell ref="F3012:G3012"/>
    <mergeCell ref="F3013:H3013"/>
    <mergeCell ref="C3005:D3005"/>
    <mergeCell ref="C3006:D3006"/>
    <mergeCell ref="F3007:G3007"/>
    <mergeCell ref="A3008:B3008"/>
    <mergeCell ref="C3008:D3008"/>
    <mergeCell ref="F3000:G3000"/>
    <mergeCell ref="F3001:G3001"/>
    <mergeCell ref="F3002:H3002"/>
    <mergeCell ref="A3003:H3003"/>
    <mergeCell ref="A3004:B3004"/>
    <mergeCell ref="C3004:D3004"/>
    <mergeCell ref="F2996:G2996"/>
    <mergeCell ref="A2997:B2997"/>
    <mergeCell ref="C2997:D2997"/>
    <mergeCell ref="C2998:D2998"/>
    <mergeCell ref="C2999:D2999"/>
    <mergeCell ref="A2992:H2992"/>
    <mergeCell ref="A2993:B2993"/>
    <mergeCell ref="C2993:D2993"/>
    <mergeCell ref="C2994:D2994"/>
    <mergeCell ref="C2995:D2995"/>
    <mergeCell ref="C2987:D2987"/>
    <mergeCell ref="C2988:D2988"/>
    <mergeCell ref="F2989:G2989"/>
    <mergeCell ref="F2990:G2990"/>
    <mergeCell ref="F2991:H2991"/>
    <mergeCell ref="A2983:B2983"/>
    <mergeCell ref="C2983:D2983"/>
    <mergeCell ref="C2984:D2984"/>
    <mergeCell ref="F2985:G2985"/>
    <mergeCell ref="A2986:B2986"/>
    <mergeCell ref="C2986:D2986"/>
    <mergeCell ref="C2978:D2978"/>
    <mergeCell ref="F2979:G2979"/>
    <mergeCell ref="F2980:G2980"/>
    <mergeCell ref="F2981:H2981"/>
    <mergeCell ref="A2982:H2982"/>
    <mergeCell ref="C2974:D2974"/>
    <mergeCell ref="F2975:G2975"/>
    <mergeCell ref="A2976:B2976"/>
    <mergeCell ref="C2976:D2976"/>
    <mergeCell ref="C2977:D2977"/>
    <mergeCell ref="F2970:G2970"/>
    <mergeCell ref="F2971:H2971"/>
    <mergeCell ref="A2972:H2972"/>
    <mergeCell ref="A2973:B2973"/>
    <mergeCell ref="C2973:D2973"/>
    <mergeCell ref="A2966:B2966"/>
    <mergeCell ref="C2966:D2966"/>
    <mergeCell ref="C2967:D2967"/>
    <mergeCell ref="C2968:D2968"/>
    <mergeCell ref="F2969:G2969"/>
    <mergeCell ref="A2962:H2962"/>
    <mergeCell ref="A2963:B2963"/>
    <mergeCell ref="C2963:D2963"/>
    <mergeCell ref="C2964:D2964"/>
    <mergeCell ref="F2965:G2965"/>
    <mergeCell ref="C2957:D2957"/>
    <mergeCell ref="C2958:D2958"/>
    <mergeCell ref="F2959:G2959"/>
    <mergeCell ref="F2960:G2960"/>
    <mergeCell ref="F2961:H2961"/>
    <mergeCell ref="C2953:D2953"/>
    <mergeCell ref="C2954:D2954"/>
    <mergeCell ref="F2955:G2955"/>
    <mergeCell ref="A2956:B2956"/>
    <mergeCell ref="C2956:D2956"/>
    <mergeCell ref="F2948:G2948"/>
    <mergeCell ref="F2949:G2949"/>
    <mergeCell ref="F2950:H2950"/>
    <mergeCell ref="A2951:H2951"/>
    <mergeCell ref="A2952:B2952"/>
    <mergeCell ref="C2952:D2952"/>
    <mergeCell ref="F2944:G2944"/>
    <mergeCell ref="A2945:B2945"/>
    <mergeCell ref="C2945:D2945"/>
    <mergeCell ref="C2946:D2946"/>
    <mergeCell ref="C2947:D2947"/>
    <mergeCell ref="A2940:H2940"/>
    <mergeCell ref="A2941:B2941"/>
    <mergeCell ref="C2941:D2941"/>
    <mergeCell ref="C2942:D2942"/>
    <mergeCell ref="C2943:D2943"/>
    <mergeCell ref="C2935:D2935"/>
    <mergeCell ref="C2936:D2936"/>
    <mergeCell ref="F2937:G2937"/>
    <mergeCell ref="F2938:G2938"/>
    <mergeCell ref="F2939:H2939"/>
    <mergeCell ref="C2931:D2931"/>
    <mergeCell ref="C2932:D2932"/>
    <mergeCell ref="F2933:G2933"/>
    <mergeCell ref="A2934:B2934"/>
    <mergeCell ref="C2934:D2934"/>
    <mergeCell ref="F2926:G2926"/>
    <mergeCell ref="F2927:G2927"/>
    <mergeCell ref="F2928:H2928"/>
    <mergeCell ref="A2929:H2929"/>
    <mergeCell ref="A2930:B2930"/>
    <mergeCell ref="C2930:D2930"/>
    <mergeCell ref="F2922:G2922"/>
    <mergeCell ref="A2923:B2923"/>
    <mergeCell ref="C2923:D2923"/>
    <mergeCell ref="C2924:D2924"/>
    <mergeCell ref="C2925:D2925"/>
    <mergeCell ref="A2918:H2918"/>
    <mergeCell ref="A2919:B2919"/>
    <mergeCell ref="C2919:D2919"/>
    <mergeCell ref="C2920:D2920"/>
    <mergeCell ref="C2921:D2921"/>
    <mergeCell ref="C2913:D2913"/>
    <mergeCell ref="C2914:D2914"/>
    <mergeCell ref="F2915:G2915"/>
    <mergeCell ref="F2916:G2916"/>
    <mergeCell ref="F2917:H2917"/>
    <mergeCell ref="A2909:B2909"/>
    <mergeCell ref="C2909:D2909"/>
    <mergeCell ref="C2910:D2910"/>
    <mergeCell ref="F2911:G2911"/>
    <mergeCell ref="A2912:B2912"/>
    <mergeCell ref="C2912:D2912"/>
    <mergeCell ref="C2904:D2904"/>
    <mergeCell ref="F2905:G2905"/>
    <mergeCell ref="F2906:G2906"/>
    <mergeCell ref="F2907:H2907"/>
    <mergeCell ref="A2908:H2908"/>
    <mergeCell ref="C2900:D2900"/>
    <mergeCell ref="F2901:G2901"/>
    <mergeCell ref="A2902:B2902"/>
    <mergeCell ref="C2902:D2902"/>
    <mergeCell ref="C2903:D2903"/>
    <mergeCell ref="F2896:G2896"/>
    <mergeCell ref="F2897:H2897"/>
    <mergeCell ref="A2898:H2898"/>
    <mergeCell ref="A2899:B2899"/>
    <mergeCell ref="C2899:D2899"/>
    <mergeCell ref="A2892:B2892"/>
    <mergeCell ref="C2892:D2892"/>
    <mergeCell ref="C2893:D2893"/>
    <mergeCell ref="C2894:D2894"/>
    <mergeCell ref="F2895:G2895"/>
    <mergeCell ref="A2888:H2888"/>
    <mergeCell ref="A2889:B2889"/>
    <mergeCell ref="C2889:D2889"/>
    <mergeCell ref="C2890:D2890"/>
    <mergeCell ref="F2891:G2891"/>
    <mergeCell ref="C2883:D2883"/>
    <mergeCell ref="C2884:D2884"/>
    <mergeCell ref="F2885:G2885"/>
    <mergeCell ref="F2886:G2886"/>
    <mergeCell ref="F2887:H2887"/>
    <mergeCell ref="C2879:D2879"/>
    <mergeCell ref="C2880:D2880"/>
    <mergeCell ref="F2881:G2881"/>
    <mergeCell ref="A2882:B2882"/>
    <mergeCell ref="C2882:D2882"/>
    <mergeCell ref="F2874:G2874"/>
    <mergeCell ref="F2875:G2875"/>
    <mergeCell ref="F2876:H2876"/>
    <mergeCell ref="A2877:H2877"/>
    <mergeCell ref="A2878:B2878"/>
    <mergeCell ref="C2878:D2878"/>
    <mergeCell ref="F2870:G2870"/>
    <mergeCell ref="A2871:B2871"/>
    <mergeCell ref="C2871:D2871"/>
    <mergeCell ref="C2872:D2872"/>
    <mergeCell ref="C2873:D2873"/>
    <mergeCell ref="A2866:H2866"/>
    <mergeCell ref="A2867:B2867"/>
    <mergeCell ref="C2867:D2867"/>
    <mergeCell ref="C2868:D2868"/>
    <mergeCell ref="C2869:D2869"/>
    <mergeCell ref="C2861:D2861"/>
    <mergeCell ref="C2862:D2862"/>
    <mergeCell ref="F2863:G2863"/>
    <mergeCell ref="F2864:G2864"/>
    <mergeCell ref="F2865:H2865"/>
    <mergeCell ref="C2857:D2857"/>
    <mergeCell ref="C2858:D2858"/>
    <mergeCell ref="F2859:G2859"/>
    <mergeCell ref="A2860:B2860"/>
    <mergeCell ref="C2860:D2860"/>
    <mergeCell ref="F2852:G2852"/>
    <mergeCell ref="F2853:G2853"/>
    <mergeCell ref="F2854:H2854"/>
    <mergeCell ref="A2855:H2855"/>
    <mergeCell ref="A2856:B2856"/>
    <mergeCell ref="C2856:D2856"/>
    <mergeCell ref="F2848:G2848"/>
    <mergeCell ref="A2849:B2849"/>
    <mergeCell ref="C2849:D2849"/>
    <mergeCell ref="C2850:D2850"/>
    <mergeCell ref="C2851:D2851"/>
    <mergeCell ref="A2844:H2844"/>
    <mergeCell ref="A2845:B2845"/>
    <mergeCell ref="C2845:D2845"/>
    <mergeCell ref="C2846:D2846"/>
    <mergeCell ref="C2847:D2847"/>
    <mergeCell ref="C2839:D2839"/>
    <mergeCell ref="C2840:D2840"/>
    <mergeCell ref="F2841:G2841"/>
    <mergeCell ref="F2842:G2842"/>
    <mergeCell ref="F2843:H2843"/>
    <mergeCell ref="A2835:B2835"/>
    <mergeCell ref="C2835:D2835"/>
    <mergeCell ref="C2836:D2836"/>
    <mergeCell ref="F2837:G2837"/>
    <mergeCell ref="A2838:B2838"/>
    <mergeCell ref="C2838:D2838"/>
    <mergeCell ref="C2830:D2830"/>
    <mergeCell ref="F2831:G2831"/>
    <mergeCell ref="F2832:G2832"/>
    <mergeCell ref="F2833:H2833"/>
    <mergeCell ref="A2834:H2834"/>
    <mergeCell ref="C2826:D2826"/>
    <mergeCell ref="F2827:G2827"/>
    <mergeCell ref="A2828:B2828"/>
    <mergeCell ref="C2828:D2828"/>
    <mergeCell ref="C2829:D2829"/>
    <mergeCell ref="F2822:G2822"/>
    <mergeCell ref="F2823:H2823"/>
    <mergeCell ref="A2824:H2824"/>
    <mergeCell ref="A2825:B2825"/>
    <mergeCell ref="C2825:D2825"/>
    <mergeCell ref="A2818:B2818"/>
    <mergeCell ref="C2818:D2818"/>
    <mergeCell ref="C2819:D2819"/>
    <mergeCell ref="C2820:D2820"/>
    <mergeCell ref="F2821:G2821"/>
    <mergeCell ref="A2814:H2814"/>
    <mergeCell ref="A2815:B2815"/>
    <mergeCell ref="C2815:D2815"/>
    <mergeCell ref="C2816:D2816"/>
    <mergeCell ref="F2817:G2817"/>
    <mergeCell ref="C2809:D2809"/>
    <mergeCell ref="C2810:D2810"/>
    <mergeCell ref="F2811:G2811"/>
    <mergeCell ref="F2812:G2812"/>
    <mergeCell ref="F2813:H2813"/>
    <mergeCell ref="C2805:D2805"/>
    <mergeCell ref="C2806:D2806"/>
    <mergeCell ref="F2807:G2807"/>
    <mergeCell ref="A2808:B2808"/>
    <mergeCell ref="C2808:D2808"/>
    <mergeCell ref="F2800:G2800"/>
    <mergeCell ref="F2801:G2801"/>
    <mergeCell ref="F2802:H2802"/>
    <mergeCell ref="A2803:H2803"/>
    <mergeCell ref="A2804:B2804"/>
    <mergeCell ref="C2804:D2804"/>
    <mergeCell ref="F2796:G2796"/>
    <mergeCell ref="A2797:B2797"/>
    <mergeCell ref="C2797:D2797"/>
    <mergeCell ref="C2798:D2798"/>
    <mergeCell ref="C2799:D2799"/>
    <mergeCell ref="A2792:H2792"/>
    <mergeCell ref="A2793:B2793"/>
    <mergeCell ref="C2793:D2793"/>
    <mergeCell ref="C2794:D2794"/>
    <mergeCell ref="C2795:D2795"/>
    <mergeCell ref="C2787:D2787"/>
    <mergeCell ref="C2788:D2788"/>
    <mergeCell ref="F2789:G2789"/>
    <mergeCell ref="F2790:G2790"/>
    <mergeCell ref="F2791:H2791"/>
    <mergeCell ref="C2783:D2783"/>
    <mergeCell ref="C2784:D2784"/>
    <mergeCell ref="F2785:G2785"/>
    <mergeCell ref="A2786:B2786"/>
    <mergeCell ref="C2786:D2786"/>
    <mergeCell ref="F2778:G2778"/>
    <mergeCell ref="F2779:G2779"/>
    <mergeCell ref="F2780:H2780"/>
    <mergeCell ref="A2781:H2781"/>
    <mergeCell ref="A2782:B2782"/>
    <mergeCell ref="C2782:D2782"/>
    <mergeCell ref="F2774:G2774"/>
    <mergeCell ref="A2775:B2775"/>
    <mergeCell ref="C2775:D2775"/>
    <mergeCell ref="C2776:D2776"/>
    <mergeCell ref="C2777:D2777"/>
    <mergeCell ref="A2770:H2770"/>
    <mergeCell ref="A2771:B2771"/>
    <mergeCell ref="C2771:D2771"/>
    <mergeCell ref="C2772:D2772"/>
    <mergeCell ref="C2773:D2773"/>
    <mergeCell ref="C2765:D2765"/>
    <mergeCell ref="C2766:D2766"/>
    <mergeCell ref="F2767:G2767"/>
    <mergeCell ref="F2768:G2768"/>
    <mergeCell ref="F2769:H2769"/>
    <mergeCell ref="A2761:B2761"/>
    <mergeCell ref="C2761:D2761"/>
    <mergeCell ref="C2762:D2762"/>
    <mergeCell ref="F2763:G2763"/>
    <mergeCell ref="A2764:B2764"/>
    <mergeCell ref="C2764:D2764"/>
    <mergeCell ref="C2756:D2756"/>
    <mergeCell ref="F2757:G2757"/>
    <mergeCell ref="F2758:G2758"/>
    <mergeCell ref="F2759:H2759"/>
    <mergeCell ref="A2760:H2760"/>
    <mergeCell ref="C2752:D2752"/>
    <mergeCell ref="F2753:G2753"/>
    <mergeCell ref="A2754:B2754"/>
    <mergeCell ref="C2754:D2754"/>
    <mergeCell ref="C2755:D2755"/>
    <mergeCell ref="F2748:G2748"/>
    <mergeCell ref="F2749:H2749"/>
    <mergeCell ref="A2750:H2750"/>
    <mergeCell ref="A2751:B2751"/>
    <mergeCell ref="C2751:D2751"/>
    <mergeCell ref="A2744:B2744"/>
    <mergeCell ref="C2744:D2744"/>
    <mergeCell ref="C2745:D2745"/>
    <mergeCell ref="C2746:D2746"/>
    <mergeCell ref="F2747:G2747"/>
    <mergeCell ref="A2740:H2740"/>
    <mergeCell ref="A2741:B2741"/>
    <mergeCell ref="C2741:D2741"/>
    <mergeCell ref="C2742:D2742"/>
    <mergeCell ref="F2743:G2743"/>
    <mergeCell ref="C2735:D2735"/>
    <mergeCell ref="C2736:D2736"/>
    <mergeCell ref="F2737:G2737"/>
    <mergeCell ref="F2738:G2738"/>
    <mergeCell ref="F2739:H2739"/>
    <mergeCell ref="C2731:D2731"/>
    <mergeCell ref="C2732:D2732"/>
    <mergeCell ref="F2733:G2733"/>
    <mergeCell ref="A2734:B2734"/>
    <mergeCell ref="C2734:D2734"/>
    <mergeCell ref="F2726:G2726"/>
    <mergeCell ref="F2727:G2727"/>
    <mergeCell ref="F2728:H2728"/>
    <mergeCell ref="A2729:H2729"/>
    <mergeCell ref="A2730:B2730"/>
    <mergeCell ref="C2730:D2730"/>
    <mergeCell ref="F2722:G2722"/>
    <mergeCell ref="A2723:B2723"/>
    <mergeCell ref="C2723:D2723"/>
    <mergeCell ref="C2724:D2724"/>
    <mergeCell ref="C2725:D2725"/>
    <mergeCell ref="A2718:H2718"/>
    <mergeCell ref="A2719:B2719"/>
    <mergeCell ref="C2719:D2719"/>
    <mergeCell ref="C2720:D2720"/>
    <mergeCell ref="C2721:D2721"/>
    <mergeCell ref="C2713:D2713"/>
    <mergeCell ref="C2714:D2714"/>
    <mergeCell ref="F2715:G2715"/>
    <mergeCell ref="F2716:G2716"/>
    <mergeCell ref="F2717:H2717"/>
    <mergeCell ref="C2709:D2709"/>
    <mergeCell ref="C2710:D2710"/>
    <mergeCell ref="F2711:G2711"/>
    <mergeCell ref="A2712:B2712"/>
    <mergeCell ref="C2712:D2712"/>
    <mergeCell ref="F2704:G2704"/>
    <mergeCell ref="F2705:G2705"/>
    <mergeCell ref="F2706:H2706"/>
    <mergeCell ref="A2707:H2707"/>
    <mergeCell ref="A2708:B2708"/>
    <mergeCell ref="C2708:D2708"/>
    <mergeCell ref="F2700:G2700"/>
    <mergeCell ref="A2701:B2701"/>
    <mergeCell ref="C2701:D2701"/>
    <mergeCell ref="C2702:D2702"/>
    <mergeCell ref="C2703:D2703"/>
    <mergeCell ref="A2696:H2696"/>
    <mergeCell ref="A2697:B2697"/>
    <mergeCell ref="C2697:D2697"/>
    <mergeCell ref="C2698:D2698"/>
    <mergeCell ref="C2699:D2699"/>
    <mergeCell ref="C2691:D2691"/>
    <mergeCell ref="C2692:D2692"/>
    <mergeCell ref="F2693:G2693"/>
    <mergeCell ref="F2694:G2694"/>
    <mergeCell ref="F2695:H2695"/>
    <mergeCell ref="A2687:B2687"/>
    <mergeCell ref="C2687:D2687"/>
    <mergeCell ref="C2688:D2688"/>
    <mergeCell ref="F2689:G2689"/>
    <mergeCell ref="A2690:B2690"/>
    <mergeCell ref="C2690:D2690"/>
    <mergeCell ref="C2682:D2682"/>
    <mergeCell ref="F2683:G2683"/>
    <mergeCell ref="F2684:G2684"/>
    <mergeCell ref="F2685:H2685"/>
    <mergeCell ref="A2686:H2686"/>
    <mergeCell ref="C2678:D2678"/>
    <mergeCell ref="F2679:G2679"/>
    <mergeCell ref="A2680:B2680"/>
    <mergeCell ref="C2680:D2680"/>
    <mergeCell ref="C2681:D2681"/>
    <mergeCell ref="F2674:G2674"/>
    <mergeCell ref="F2675:H2675"/>
    <mergeCell ref="A2676:H2676"/>
    <mergeCell ref="A2677:B2677"/>
    <mergeCell ref="C2677:D2677"/>
    <mergeCell ref="A2670:B2670"/>
    <mergeCell ref="C2670:D2670"/>
    <mergeCell ref="C2671:D2671"/>
    <mergeCell ref="C2672:D2672"/>
    <mergeCell ref="F2673:G2673"/>
    <mergeCell ref="A2666:H2666"/>
    <mergeCell ref="A2667:B2667"/>
    <mergeCell ref="C2667:D2667"/>
    <mergeCell ref="C2668:D2668"/>
    <mergeCell ref="F2669:G2669"/>
    <mergeCell ref="C2661:D2661"/>
    <mergeCell ref="C2662:D2662"/>
    <mergeCell ref="F2663:G2663"/>
    <mergeCell ref="F2664:G2664"/>
    <mergeCell ref="F2665:H2665"/>
    <mergeCell ref="C2657:D2657"/>
    <mergeCell ref="C2658:D2658"/>
    <mergeCell ref="F2659:G2659"/>
    <mergeCell ref="A2660:B2660"/>
    <mergeCell ref="C2660:D2660"/>
    <mergeCell ref="F2652:G2652"/>
    <mergeCell ref="F2653:G2653"/>
    <mergeCell ref="F2654:H2654"/>
    <mergeCell ref="A2655:H2655"/>
    <mergeCell ref="A2656:B2656"/>
    <mergeCell ref="C2656:D2656"/>
    <mergeCell ref="F2648:G2648"/>
    <mergeCell ref="A2649:B2649"/>
    <mergeCell ref="C2649:D2649"/>
    <mergeCell ref="C2650:D2650"/>
    <mergeCell ref="C2651:D2651"/>
    <mergeCell ref="A2644:H2644"/>
    <mergeCell ref="A2645:B2645"/>
    <mergeCell ref="C2645:D2645"/>
    <mergeCell ref="C2646:D2646"/>
    <mergeCell ref="C2647:D2647"/>
    <mergeCell ref="C2639:D2639"/>
    <mergeCell ref="C2640:D2640"/>
    <mergeCell ref="F2641:G2641"/>
    <mergeCell ref="F2642:G2642"/>
    <mergeCell ref="F2643:H2643"/>
    <mergeCell ref="C2635:D2635"/>
    <mergeCell ref="C2636:D2636"/>
    <mergeCell ref="F2637:G2637"/>
    <mergeCell ref="A2638:B2638"/>
    <mergeCell ref="C2638:D2638"/>
    <mergeCell ref="F2630:G2630"/>
    <mergeCell ref="F2631:G2631"/>
    <mergeCell ref="F2632:H2632"/>
    <mergeCell ref="A2633:H2633"/>
    <mergeCell ref="A2634:B2634"/>
    <mergeCell ref="C2634:D2634"/>
    <mergeCell ref="F2626:G2626"/>
    <mergeCell ref="A2627:B2627"/>
    <mergeCell ref="C2627:D2627"/>
    <mergeCell ref="C2628:D2628"/>
    <mergeCell ref="C2629:D2629"/>
    <mergeCell ref="A2622:H2622"/>
    <mergeCell ref="A2623:B2623"/>
    <mergeCell ref="C2623:D2623"/>
    <mergeCell ref="C2624:D2624"/>
    <mergeCell ref="C2625:D2625"/>
    <mergeCell ref="C2617:D2617"/>
    <mergeCell ref="C2618:D2618"/>
    <mergeCell ref="F2619:G2619"/>
    <mergeCell ref="F2620:G2620"/>
    <mergeCell ref="F2621:H2621"/>
    <mergeCell ref="A2613:B2613"/>
    <mergeCell ref="C2613:D2613"/>
    <mergeCell ref="C2614:D2614"/>
    <mergeCell ref="F2615:G2615"/>
    <mergeCell ref="A2616:B2616"/>
    <mergeCell ref="C2616:D2616"/>
    <mergeCell ref="C2608:D2608"/>
    <mergeCell ref="F2609:G2609"/>
    <mergeCell ref="F2610:G2610"/>
    <mergeCell ref="F2611:H2611"/>
    <mergeCell ref="A2612:H2612"/>
    <mergeCell ref="C2604:D2604"/>
    <mergeCell ref="F2605:G2605"/>
    <mergeCell ref="A2606:B2606"/>
    <mergeCell ref="C2606:D2606"/>
    <mergeCell ref="C2607:D2607"/>
    <mergeCell ref="F2600:G2600"/>
    <mergeCell ref="F2601:H2601"/>
    <mergeCell ref="A2602:H2602"/>
    <mergeCell ref="A2603:B2603"/>
    <mergeCell ref="C2603:D2603"/>
    <mergeCell ref="A2596:B2596"/>
    <mergeCell ref="C2596:D2596"/>
    <mergeCell ref="C2597:D2597"/>
    <mergeCell ref="C2598:D2598"/>
    <mergeCell ref="F2599:G2599"/>
    <mergeCell ref="A2592:H2592"/>
    <mergeCell ref="A2593:B2593"/>
    <mergeCell ref="C2593:D2593"/>
    <mergeCell ref="C2594:D2594"/>
    <mergeCell ref="F2595:G2595"/>
    <mergeCell ref="C2587:D2587"/>
    <mergeCell ref="C2588:D2588"/>
    <mergeCell ref="F2589:G2589"/>
    <mergeCell ref="F2590:G2590"/>
    <mergeCell ref="F2591:H2591"/>
    <mergeCell ref="C2583:D2583"/>
    <mergeCell ref="C2584:D2584"/>
    <mergeCell ref="F2585:G2585"/>
    <mergeCell ref="A2586:B2586"/>
    <mergeCell ref="C2586:D2586"/>
    <mergeCell ref="F2578:G2578"/>
    <mergeCell ref="F2579:G2579"/>
    <mergeCell ref="F2580:H2580"/>
    <mergeCell ref="A2581:H2581"/>
    <mergeCell ref="A2582:B2582"/>
    <mergeCell ref="C2582:D2582"/>
    <mergeCell ref="F2574:G2574"/>
    <mergeCell ref="A2575:B2575"/>
    <mergeCell ref="C2575:D2575"/>
    <mergeCell ref="C2576:D2576"/>
    <mergeCell ref="C2577:D2577"/>
    <mergeCell ref="A2570:H2570"/>
    <mergeCell ref="A2571:B2571"/>
    <mergeCell ref="C2571:D2571"/>
    <mergeCell ref="C2572:D2572"/>
    <mergeCell ref="C2573:D2573"/>
    <mergeCell ref="C2565:D2565"/>
    <mergeCell ref="C2566:D2566"/>
    <mergeCell ref="F2567:G2567"/>
    <mergeCell ref="F2568:G2568"/>
    <mergeCell ref="F2569:H2569"/>
    <mergeCell ref="C2561:D2561"/>
    <mergeCell ref="C2562:D2562"/>
    <mergeCell ref="F2563:G2563"/>
    <mergeCell ref="A2564:B2564"/>
    <mergeCell ref="C2564:D2564"/>
    <mergeCell ref="F2556:G2556"/>
    <mergeCell ref="F2557:G2557"/>
    <mergeCell ref="F2558:H2558"/>
    <mergeCell ref="A2559:H2559"/>
    <mergeCell ref="A2560:B2560"/>
    <mergeCell ref="C2560:D2560"/>
    <mergeCell ref="F2552:G2552"/>
    <mergeCell ref="A2553:B2553"/>
    <mergeCell ref="C2553:D2553"/>
    <mergeCell ref="C2554:D2554"/>
    <mergeCell ref="C2555:D2555"/>
    <mergeCell ref="A2548:H2548"/>
    <mergeCell ref="A2549:B2549"/>
    <mergeCell ref="C2549:D2549"/>
    <mergeCell ref="C2550:D2550"/>
    <mergeCell ref="C2551:D2551"/>
    <mergeCell ref="C2543:D2543"/>
    <mergeCell ref="C2544:D2544"/>
    <mergeCell ref="F2545:G2545"/>
    <mergeCell ref="F2546:G2546"/>
    <mergeCell ref="F2547:H2547"/>
    <mergeCell ref="A2539:B2539"/>
    <mergeCell ref="C2539:D2539"/>
    <mergeCell ref="C2540:D2540"/>
    <mergeCell ref="F2541:G2541"/>
    <mergeCell ref="A2542:B2542"/>
    <mergeCell ref="C2542:D2542"/>
    <mergeCell ref="C2534:D2534"/>
    <mergeCell ref="F2535:G2535"/>
    <mergeCell ref="F2536:G2536"/>
    <mergeCell ref="F2537:H2537"/>
    <mergeCell ref="A2538:H2538"/>
    <mergeCell ref="C2530:D2530"/>
    <mergeCell ref="F2531:G2531"/>
    <mergeCell ref="A2532:B2532"/>
    <mergeCell ref="C2532:D2532"/>
    <mergeCell ref="C2533:D2533"/>
    <mergeCell ref="F2526:G2526"/>
    <mergeCell ref="F2527:H2527"/>
    <mergeCell ref="A2528:H2528"/>
    <mergeCell ref="A2529:B2529"/>
    <mergeCell ref="C2529:D2529"/>
    <mergeCell ref="A2522:B2522"/>
    <mergeCell ref="C2522:D2522"/>
    <mergeCell ref="C2523:D2523"/>
    <mergeCell ref="C2524:D2524"/>
    <mergeCell ref="F2525:G2525"/>
    <mergeCell ref="A2518:H2518"/>
    <mergeCell ref="A2519:B2519"/>
    <mergeCell ref="C2519:D2519"/>
    <mergeCell ref="C2520:D2520"/>
    <mergeCell ref="F2521:G2521"/>
    <mergeCell ref="C2513:D2513"/>
    <mergeCell ref="C2514:D2514"/>
    <mergeCell ref="F2515:G2515"/>
    <mergeCell ref="F2516:G2516"/>
    <mergeCell ref="F2517:H2517"/>
    <mergeCell ref="C2509:D2509"/>
    <mergeCell ref="C2510:D2510"/>
    <mergeCell ref="F2511:G2511"/>
    <mergeCell ref="A2512:B2512"/>
    <mergeCell ref="C2512:D2512"/>
    <mergeCell ref="F2504:G2504"/>
    <mergeCell ref="F2505:G2505"/>
    <mergeCell ref="F2506:H2506"/>
    <mergeCell ref="A2507:H2507"/>
    <mergeCell ref="A2508:B2508"/>
    <mergeCell ref="C2508:D2508"/>
    <mergeCell ref="F2500:G2500"/>
    <mergeCell ref="A2501:B2501"/>
    <mergeCell ref="C2501:D2501"/>
    <mergeCell ref="C2502:D2502"/>
    <mergeCell ref="C2503:D2503"/>
    <mergeCell ref="A2496:H2496"/>
    <mergeCell ref="A2497:B2497"/>
    <mergeCell ref="C2497:D2497"/>
    <mergeCell ref="C2498:D2498"/>
    <mergeCell ref="C2499:D2499"/>
    <mergeCell ref="C2491:D2491"/>
    <mergeCell ref="C2492:D2492"/>
    <mergeCell ref="F2493:G2493"/>
    <mergeCell ref="F2494:G2494"/>
    <mergeCell ref="F2495:H2495"/>
    <mergeCell ref="C2487:D2487"/>
    <mergeCell ref="C2488:D2488"/>
    <mergeCell ref="F2489:G2489"/>
    <mergeCell ref="A2490:B2490"/>
    <mergeCell ref="C2490:D2490"/>
    <mergeCell ref="F2482:G2482"/>
    <mergeCell ref="F2483:G2483"/>
    <mergeCell ref="F2484:H2484"/>
    <mergeCell ref="A2485:H2485"/>
    <mergeCell ref="A2486:B2486"/>
    <mergeCell ref="C2486:D2486"/>
    <mergeCell ref="F2478:G2478"/>
    <mergeCell ref="A2479:B2479"/>
    <mergeCell ref="C2479:D2479"/>
    <mergeCell ref="C2480:D2480"/>
    <mergeCell ref="C2481:D2481"/>
    <mergeCell ref="A2474:H2474"/>
    <mergeCell ref="A2475:B2475"/>
    <mergeCell ref="C2475:D2475"/>
    <mergeCell ref="C2476:D2476"/>
    <mergeCell ref="C2477:D2477"/>
    <mergeCell ref="C2469:D2469"/>
    <mergeCell ref="C2470:D2470"/>
    <mergeCell ref="F2471:G2471"/>
    <mergeCell ref="F2472:G2472"/>
    <mergeCell ref="F2473:H2473"/>
    <mergeCell ref="A2465:B2465"/>
    <mergeCell ref="C2465:D2465"/>
    <mergeCell ref="C2466:D2466"/>
    <mergeCell ref="F2467:G2467"/>
    <mergeCell ref="A2468:B2468"/>
    <mergeCell ref="C2468:D2468"/>
    <mergeCell ref="C2460:D2460"/>
    <mergeCell ref="F2461:G2461"/>
    <mergeCell ref="F2462:G2462"/>
    <mergeCell ref="F2463:H2463"/>
    <mergeCell ref="A2464:H2464"/>
    <mergeCell ref="C2456:D2456"/>
    <mergeCell ref="F2457:G2457"/>
    <mergeCell ref="A2458:B2458"/>
    <mergeCell ref="C2458:D2458"/>
    <mergeCell ref="C2459:D2459"/>
    <mergeCell ref="F2452:G2452"/>
    <mergeCell ref="F2453:H2453"/>
    <mergeCell ref="A2454:H2454"/>
    <mergeCell ref="A2455:B2455"/>
    <mergeCell ref="C2455:D2455"/>
    <mergeCell ref="A2448:B2448"/>
    <mergeCell ref="C2448:D2448"/>
    <mergeCell ref="C2449:D2449"/>
    <mergeCell ref="C2450:D2450"/>
    <mergeCell ref="F2451:G2451"/>
    <mergeCell ref="A2444:H2444"/>
    <mergeCell ref="A2445:B2445"/>
    <mergeCell ref="C2445:D2445"/>
    <mergeCell ref="C2446:D2446"/>
    <mergeCell ref="F2447:G2447"/>
    <mergeCell ref="C2439:D2439"/>
    <mergeCell ref="C2440:D2440"/>
    <mergeCell ref="F2441:G2441"/>
    <mergeCell ref="F2442:G2442"/>
    <mergeCell ref="F2443:H2443"/>
    <mergeCell ref="C2435:D2435"/>
    <mergeCell ref="C2436:D2436"/>
    <mergeCell ref="F2437:G2437"/>
    <mergeCell ref="A2438:B2438"/>
    <mergeCell ref="C2438:D2438"/>
    <mergeCell ref="F2430:G2430"/>
    <mergeCell ref="F2431:G2431"/>
    <mergeCell ref="F2432:H2432"/>
    <mergeCell ref="A2433:H2433"/>
    <mergeCell ref="A2434:B2434"/>
    <mergeCell ref="C2434:D2434"/>
    <mergeCell ref="F2426:G2426"/>
    <mergeCell ref="A2427:B2427"/>
    <mergeCell ref="C2427:D2427"/>
    <mergeCell ref="C2428:D2428"/>
    <mergeCell ref="C2429:D2429"/>
    <mergeCell ref="A2422:H2422"/>
    <mergeCell ref="A2423:B2423"/>
    <mergeCell ref="C2423:D2423"/>
    <mergeCell ref="C2424:D2424"/>
    <mergeCell ref="C2425:D2425"/>
    <mergeCell ref="C2417:D2417"/>
    <mergeCell ref="C2418:D2418"/>
    <mergeCell ref="F2419:G2419"/>
    <mergeCell ref="F2420:G2420"/>
    <mergeCell ref="F2421:H2421"/>
    <mergeCell ref="C2413:D2413"/>
    <mergeCell ref="C2414:D2414"/>
    <mergeCell ref="F2415:G2415"/>
    <mergeCell ref="A2416:B2416"/>
    <mergeCell ref="C2416:D2416"/>
    <mergeCell ref="F2408:G2408"/>
    <mergeCell ref="F2409:G2409"/>
    <mergeCell ref="F2410:H2410"/>
    <mergeCell ref="A2411:H2411"/>
    <mergeCell ref="A2412:B2412"/>
    <mergeCell ref="C2412:D2412"/>
    <mergeCell ref="F2404:G2404"/>
    <mergeCell ref="A2405:B2405"/>
    <mergeCell ref="C2405:D2405"/>
    <mergeCell ref="C2406:D2406"/>
    <mergeCell ref="C2407:D2407"/>
    <mergeCell ref="A2400:H2400"/>
    <mergeCell ref="A2401:B2401"/>
    <mergeCell ref="C2401:D2401"/>
    <mergeCell ref="C2402:D2402"/>
    <mergeCell ref="C2403:D2403"/>
    <mergeCell ref="C2395:D2395"/>
    <mergeCell ref="C2396:D2396"/>
    <mergeCell ref="F2397:G2397"/>
    <mergeCell ref="F2398:G2398"/>
    <mergeCell ref="F2399:H2399"/>
    <mergeCell ref="A2391:B2391"/>
    <mergeCell ref="C2391:D2391"/>
    <mergeCell ref="C2392:D2392"/>
    <mergeCell ref="F2393:G2393"/>
    <mergeCell ref="A2394:B2394"/>
    <mergeCell ref="C2394:D2394"/>
    <mergeCell ref="C2386:D2386"/>
    <mergeCell ref="F2387:G2387"/>
    <mergeCell ref="F2388:G2388"/>
    <mergeCell ref="F2389:H2389"/>
    <mergeCell ref="A2390:H2390"/>
    <mergeCell ref="C2382:D2382"/>
    <mergeCell ref="F2383:G2383"/>
    <mergeCell ref="A2384:B2384"/>
    <mergeCell ref="C2384:D2384"/>
    <mergeCell ref="C2385:D2385"/>
    <mergeCell ref="F2378:G2378"/>
    <mergeCell ref="F2379:H2379"/>
    <mergeCell ref="A2380:H2380"/>
    <mergeCell ref="A2381:B2381"/>
    <mergeCell ref="C2381:D2381"/>
    <mergeCell ref="A2374:B2374"/>
    <mergeCell ref="C2374:D2374"/>
    <mergeCell ref="C2375:D2375"/>
    <mergeCell ref="C2376:D2376"/>
    <mergeCell ref="F2377:G2377"/>
    <mergeCell ref="A2370:H2370"/>
    <mergeCell ref="A2371:B2371"/>
    <mergeCell ref="C2371:D2371"/>
    <mergeCell ref="C2372:D2372"/>
    <mergeCell ref="F2373:G2373"/>
    <mergeCell ref="C2365:D2365"/>
    <mergeCell ref="C2366:D2366"/>
    <mergeCell ref="F2367:G2367"/>
    <mergeCell ref="F2368:G2368"/>
    <mergeCell ref="F2369:H2369"/>
    <mergeCell ref="C2361:D2361"/>
    <mergeCell ref="C2362:D2362"/>
    <mergeCell ref="F2363:G2363"/>
    <mergeCell ref="A2364:B2364"/>
    <mergeCell ref="C2364:D2364"/>
    <mergeCell ref="F2356:G2356"/>
    <mergeCell ref="F2357:G2357"/>
    <mergeCell ref="F2358:H2358"/>
    <mergeCell ref="A2359:H2359"/>
    <mergeCell ref="A2360:B2360"/>
    <mergeCell ref="C2360:D2360"/>
    <mergeCell ref="F2352:G2352"/>
    <mergeCell ref="A2353:B2353"/>
    <mergeCell ref="C2353:D2353"/>
    <mergeCell ref="C2354:D2354"/>
    <mergeCell ref="C2355:D2355"/>
    <mergeCell ref="A2348:H2348"/>
    <mergeCell ref="A2349:B2349"/>
    <mergeCell ref="C2349:D2349"/>
    <mergeCell ref="C2350:D2350"/>
    <mergeCell ref="C2351:D2351"/>
    <mergeCell ref="C2343:D2343"/>
    <mergeCell ref="C2344:D2344"/>
    <mergeCell ref="F2345:G2345"/>
    <mergeCell ref="F2346:G2346"/>
    <mergeCell ref="F2347:H2347"/>
    <mergeCell ref="C2339:D2339"/>
    <mergeCell ref="C2340:D2340"/>
    <mergeCell ref="F2341:G2341"/>
    <mergeCell ref="A2342:B2342"/>
    <mergeCell ref="C2342:D2342"/>
    <mergeCell ref="F2334:G2334"/>
    <mergeCell ref="F2335:G2335"/>
    <mergeCell ref="F2336:H2336"/>
    <mergeCell ref="A2337:H2337"/>
    <mergeCell ref="A2338:B2338"/>
    <mergeCell ref="C2338:D2338"/>
    <mergeCell ref="F2330:G2330"/>
    <mergeCell ref="A2331:B2331"/>
    <mergeCell ref="C2331:D2331"/>
    <mergeCell ref="C2332:D2332"/>
    <mergeCell ref="C2333:D2333"/>
    <mergeCell ref="A2326:H2326"/>
    <mergeCell ref="A2327:B2327"/>
    <mergeCell ref="C2327:D2327"/>
    <mergeCell ref="C2328:D2328"/>
    <mergeCell ref="C2329:D2329"/>
    <mergeCell ref="C2321:D2321"/>
    <mergeCell ref="C2322:D2322"/>
    <mergeCell ref="F2323:G2323"/>
    <mergeCell ref="F2324:G2324"/>
    <mergeCell ref="F2325:H2325"/>
    <mergeCell ref="A2317:B2317"/>
    <mergeCell ref="C2317:D2317"/>
    <mergeCell ref="C2318:D2318"/>
    <mergeCell ref="F2319:G2319"/>
    <mergeCell ref="A2320:B2320"/>
    <mergeCell ref="C2320:D2320"/>
    <mergeCell ref="C2312:D2312"/>
    <mergeCell ref="F2313:G2313"/>
    <mergeCell ref="F2314:G2314"/>
    <mergeCell ref="F2315:H2315"/>
    <mergeCell ref="A2316:H2316"/>
    <mergeCell ref="C2308:D2308"/>
    <mergeCell ref="F2309:G2309"/>
    <mergeCell ref="A2310:B2310"/>
    <mergeCell ref="C2310:D2310"/>
    <mergeCell ref="C2311:D2311"/>
    <mergeCell ref="F2304:G2304"/>
    <mergeCell ref="F2305:H2305"/>
    <mergeCell ref="A2306:H2306"/>
    <mergeCell ref="A2307:B2307"/>
    <mergeCell ref="C2307:D2307"/>
    <mergeCell ref="A2300:B2300"/>
    <mergeCell ref="C2300:D2300"/>
    <mergeCell ref="C2301:D2301"/>
    <mergeCell ref="C2302:D2302"/>
    <mergeCell ref="F2303:G2303"/>
    <mergeCell ref="A2296:H2296"/>
    <mergeCell ref="A2297:B2297"/>
    <mergeCell ref="C2297:D2297"/>
    <mergeCell ref="C2298:D2298"/>
    <mergeCell ref="F2299:G2299"/>
    <mergeCell ref="C2291:D2291"/>
    <mergeCell ref="C2292:D2292"/>
    <mergeCell ref="F2293:G2293"/>
    <mergeCell ref="F2294:G2294"/>
    <mergeCell ref="F2295:H2295"/>
    <mergeCell ref="C2287:D2287"/>
    <mergeCell ref="C2288:D2288"/>
    <mergeCell ref="F2289:G2289"/>
    <mergeCell ref="A2290:B2290"/>
    <mergeCell ref="C2290:D2290"/>
    <mergeCell ref="F2282:G2282"/>
    <mergeCell ref="F2283:G2283"/>
    <mergeCell ref="F2284:H2284"/>
    <mergeCell ref="A2285:H2285"/>
    <mergeCell ref="A2286:B2286"/>
    <mergeCell ref="C2286:D2286"/>
    <mergeCell ref="F2278:G2278"/>
    <mergeCell ref="A2279:B2279"/>
    <mergeCell ref="C2279:D2279"/>
    <mergeCell ref="C2280:D2280"/>
    <mergeCell ref="C2281:D2281"/>
    <mergeCell ref="A2274:H2274"/>
    <mergeCell ref="A2275:B2275"/>
    <mergeCell ref="C2275:D2275"/>
    <mergeCell ref="C2276:D2276"/>
    <mergeCell ref="C2277:D2277"/>
    <mergeCell ref="C2269:D2269"/>
    <mergeCell ref="C2270:D2270"/>
    <mergeCell ref="F2271:G2271"/>
    <mergeCell ref="F2272:G2272"/>
    <mergeCell ref="F2273:H2273"/>
    <mergeCell ref="C2265:D2265"/>
    <mergeCell ref="C2266:D2266"/>
    <mergeCell ref="F2267:G2267"/>
    <mergeCell ref="A2268:B2268"/>
    <mergeCell ref="C2268:D2268"/>
    <mergeCell ref="F2260:G2260"/>
    <mergeCell ref="F2261:G2261"/>
    <mergeCell ref="F2262:H2262"/>
    <mergeCell ref="A2263:H2263"/>
    <mergeCell ref="A2264:B2264"/>
    <mergeCell ref="C2264:D2264"/>
    <mergeCell ref="F2256:G2256"/>
    <mergeCell ref="A2257:B2257"/>
    <mergeCell ref="C2257:D2257"/>
    <mergeCell ref="C2258:D2258"/>
    <mergeCell ref="C2259:D2259"/>
    <mergeCell ref="A2252:H2252"/>
    <mergeCell ref="A2253:B2253"/>
    <mergeCell ref="C2253:D2253"/>
    <mergeCell ref="C2254:D2254"/>
    <mergeCell ref="C2255:D2255"/>
    <mergeCell ref="C2247:D2247"/>
    <mergeCell ref="C2248:D2248"/>
    <mergeCell ref="F2249:G2249"/>
    <mergeCell ref="F2250:G2250"/>
    <mergeCell ref="F2251:H2251"/>
    <mergeCell ref="A2243:B2243"/>
    <mergeCell ref="C2243:D2243"/>
    <mergeCell ref="C2244:D2244"/>
    <mergeCell ref="F2245:G2245"/>
    <mergeCell ref="A2246:B2246"/>
    <mergeCell ref="C2246:D2246"/>
    <mergeCell ref="C2238:D2238"/>
    <mergeCell ref="F2239:G2239"/>
    <mergeCell ref="F2240:G2240"/>
    <mergeCell ref="F2241:H2241"/>
    <mergeCell ref="A2242:H2242"/>
    <mergeCell ref="C2234:D2234"/>
    <mergeCell ref="F2235:G2235"/>
    <mergeCell ref="A2236:B2236"/>
    <mergeCell ref="C2236:D2236"/>
    <mergeCell ref="C2237:D2237"/>
    <mergeCell ref="F2230:G2230"/>
    <mergeCell ref="F2231:H2231"/>
    <mergeCell ref="A2232:H2232"/>
    <mergeCell ref="A2233:B2233"/>
    <mergeCell ref="C2233:D2233"/>
    <mergeCell ref="A2226:B2226"/>
    <mergeCell ref="C2226:D2226"/>
    <mergeCell ref="C2227:D2227"/>
    <mergeCell ref="C2228:D2228"/>
    <mergeCell ref="F2229:G2229"/>
    <mergeCell ref="A2222:H2222"/>
    <mergeCell ref="A2223:B2223"/>
    <mergeCell ref="C2223:D2223"/>
    <mergeCell ref="C2224:D2224"/>
    <mergeCell ref="F2225:G2225"/>
    <mergeCell ref="C2217:D2217"/>
    <mergeCell ref="C2218:D2218"/>
    <mergeCell ref="F2219:G2219"/>
    <mergeCell ref="F2220:G2220"/>
    <mergeCell ref="F2221:H2221"/>
    <mergeCell ref="C2213:D2213"/>
    <mergeCell ref="C2214:D2214"/>
    <mergeCell ref="F2215:G2215"/>
    <mergeCell ref="A2216:B2216"/>
    <mergeCell ref="C2216:D2216"/>
    <mergeCell ref="F2208:G2208"/>
    <mergeCell ref="F2209:G2209"/>
    <mergeCell ref="F2210:H2210"/>
    <mergeCell ref="A2211:H2211"/>
    <mergeCell ref="A2212:B2212"/>
    <mergeCell ref="C2212:D2212"/>
    <mergeCell ref="F2204:G2204"/>
    <mergeCell ref="A2205:B2205"/>
    <mergeCell ref="C2205:D2205"/>
    <mergeCell ref="C2206:D2206"/>
    <mergeCell ref="C2207:D2207"/>
    <mergeCell ref="A2200:H2200"/>
    <mergeCell ref="A2201:B2201"/>
    <mergeCell ref="C2201:D2201"/>
    <mergeCell ref="C2202:D2202"/>
    <mergeCell ref="C2203:D2203"/>
    <mergeCell ref="C2195:D2195"/>
    <mergeCell ref="C2196:D2196"/>
    <mergeCell ref="F2197:G2197"/>
    <mergeCell ref="F2198:G2198"/>
    <mergeCell ref="F2199:H2199"/>
    <mergeCell ref="C2191:D2191"/>
    <mergeCell ref="C2192:D2192"/>
    <mergeCell ref="F2193:G2193"/>
    <mergeCell ref="A2194:B2194"/>
    <mergeCell ref="C2194:D2194"/>
    <mergeCell ref="F2186:G2186"/>
    <mergeCell ref="F2187:G2187"/>
    <mergeCell ref="F2188:H2188"/>
    <mergeCell ref="A2189:H2189"/>
    <mergeCell ref="A2190:B2190"/>
    <mergeCell ref="C2190:D2190"/>
    <mergeCell ref="F2182:G2182"/>
    <mergeCell ref="A2183:B2183"/>
    <mergeCell ref="C2183:D2183"/>
    <mergeCell ref="C2184:D2184"/>
    <mergeCell ref="C2185:D2185"/>
    <mergeCell ref="A2178:H2178"/>
    <mergeCell ref="A2179:B2179"/>
    <mergeCell ref="C2179:D2179"/>
    <mergeCell ref="C2180:D2180"/>
    <mergeCell ref="C2181:D2181"/>
    <mergeCell ref="C2173:D2173"/>
    <mergeCell ref="C2174:D2174"/>
    <mergeCell ref="F2175:G2175"/>
    <mergeCell ref="F2176:G2176"/>
    <mergeCell ref="F2177:H2177"/>
    <mergeCell ref="A2169:B2169"/>
    <mergeCell ref="C2169:D2169"/>
    <mergeCell ref="C2170:D2170"/>
    <mergeCell ref="F2171:G2171"/>
    <mergeCell ref="A2172:B2172"/>
    <mergeCell ref="C2172:D2172"/>
    <mergeCell ref="C2164:D2164"/>
    <mergeCell ref="F2165:G2165"/>
    <mergeCell ref="F2166:G2166"/>
    <mergeCell ref="F2167:H2167"/>
    <mergeCell ref="A2168:H2168"/>
    <mergeCell ref="C2160:D2160"/>
    <mergeCell ref="F2161:G2161"/>
    <mergeCell ref="A2162:B2162"/>
    <mergeCell ref="C2162:D2162"/>
    <mergeCell ref="C2163:D2163"/>
    <mergeCell ref="F2156:G2156"/>
    <mergeCell ref="F2157:H2157"/>
    <mergeCell ref="A2158:H2158"/>
    <mergeCell ref="A2159:B2159"/>
    <mergeCell ref="C2159:D2159"/>
    <mergeCell ref="A2152:B2152"/>
    <mergeCell ref="C2152:D2152"/>
    <mergeCell ref="C2153:D2153"/>
    <mergeCell ref="C2154:D2154"/>
    <mergeCell ref="F2155:G2155"/>
    <mergeCell ref="A2148:H2148"/>
    <mergeCell ref="A2149:B2149"/>
    <mergeCell ref="C2149:D2149"/>
    <mergeCell ref="C2150:D2150"/>
    <mergeCell ref="F2151:G2151"/>
    <mergeCell ref="C2143:D2143"/>
    <mergeCell ref="C2144:D2144"/>
    <mergeCell ref="F2145:G2145"/>
    <mergeCell ref="F2146:G2146"/>
    <mergeCell ref="F2147:H2147"/>
    <mergeCell ref="C2139:D2139"/>
    <mergeCell ref="C2140:D2140"/>
    <mergeCell ref="F2141:G2141"/>
    <mergeCell ref="A2142:B2142"/>
    <mergeCell ref="C2142:D2142"/>
    <mergeCell ref="F2134:G2134"/>
    <mergeCell ref="F2135:G2135"/>
    <mergeCell ref="F2136:H2136"/>
    <mergeCell ref="A2137:H2137"/>
    <mergeCell ref="A2138:B2138"/>
    <mergeCell ref="C2138:D2138"/>
    <mergeCell ref="F2130:G2130"/>
    <mergeCell ref="A2131:B2131"/>
    <mergeCell ref="C2131:D2131"/>
    <mergeCell ref="C2132:D2132"/>
    <mergeCell ref="C2133:D2133"/>
    <mergeCell ref="A2126:H2126"/>
    <mergeCell ref="A2127:B2127"/>
    <mergeCell ref="C2127:D2127"/>
    <mergeCell ref="C2128:D2128"/>
    <mergeCell ref="C2129:D2129"/>
    <mergeCell ref="C2121:D2121"/>
    <mergeCell ref="C2122:D2122"/>
    <mergeCell ref="F2123:G2123"/>
    <mergeCell ref="F2124:G2124"/>
    <mergeCell ref="F2125:H2125"/>
    <mergeCell ref="C2117:D2117"/>
    <mergeCell ref="C2118:D2118"/>
    <mergeCell ref="F2119:G2119"/>
    <mergeCell ref="A2120:B2120"/>
    <mergeCell ref="C2120:D2120"/>
    <mergeCell ref="F2112:G2112"/>
    <mergeCell ref="F2113:G2113"/>
    <mergeCell ref="F2114:H2114"/>
    <mergeCell ref="A2115:H2115"/>
    <mergeCell ref="A2116:B2116"/>
    <mergeCell ref="C2116:D2116"/>
    <mergeCell ref="F2108:G2108"/>
    <mergeCell ref="A2109:B2109"/>
    <mergeCell ref="C2109:D2109"/>
    <mergeCell ref="C2110:D2110"/>
    <mergeCell ref="C2111:D2111"/>
    <mergeCell ref="A2104:H2104"/>
    <mergeCell ref="A2105:B2105"/>
    <mergeCell ref="C2105:D2105"/>
    <mergeCell ref="C2106:D2106"/>
    <mergeCell ref="C2107:D2107"/>
    <mergeCell ref="C2099:D2099"/>
    <mergeCell ref="C2100:D2100"/>
    <mergeCell ref="F2101:G2101"/>
    <mergeCell ref="F2102:G2102"/>
    <mergeCell ref="F2103:H2103"/>
    <mergeCell ref="A2095:B2095"/>
    <mergeCell ref="C2095:D2095"/>
    <mergeCell ref="C2096:D2096"/>
    <mergeCell ref="F2097:G2097"/>
    <mergeCell ref="A2098:B2098"/>
    <mergeCell ref="C2098:D2098"/>
    <mergeCell ref="C2090:D2090"/>
    <mergeCell ref="F2091:G2091"/>
    <mergeCell ref="F2092:G2092"/>
    <mergeCell ref="F2093:H2093"/>
    <mergeCell ref="A2094:H2094"/>
    <mergeCell ref="C2086:D2086"/>
    <mergeCell ref="F2087:G2087"/>
    <mergeCell ref="A2088:B2088"/>
    <mergeCell ref="C2088:D2088"/>
    <mergeCell ref="C2089:D2089"/>
    <mergeCell ref="F2082:G2082"/>
    <mergeCell ref="F2083:H2083"/>
    <mergeCell ref="A2084:H2084"/>
    <mergeCell ref="A2085:B2085"/>
    <mergeCell ref="C2085:D2085"/>
    <mergeCell ref="A2078:B2078"/>
    <mergeCell ref="C2078:D2078"/>
    <mergeCell ref="C2079:D2079"/>
    <mergeCell ref="C2080:D2080"/>
    <mergeCell ref="F2081:G2081"/>
    <mergeCell ref="A2074:H2074"/>
    <mergeCell ref="A2075:B2075"/>
    <mergeCell ref="C2075:D2075"/>
    <mergeCell ref="C2076:D2076"/>
    <mergeCell ref="F2077:G2077"/>
    <mergeCell ref="C2069:D2069"/>
    <mergeCell ref="C2070:D2070"/>
    <mergeCell ref="F2071:G2071"/>
    <mergeCell ref="F2072:G2072"/>
    <mergeCell ref="F2073:H2073"/>
    <mergeCell ref="C2065:D2065"/>
    <mergeCell ref="C2066:D2066"/>
    <mergeCell ref="F2067:G2067"/>
    <mergeCell ref="A2068:B2068"/>
    <mergeCell ref="C2068:D2068"/>
    <mergeCell ref="F2060:G2060"/>
    <mergeCell ref="F2061:G2061"/>
    <mergeCell ref="F2062:H2062"/>
    <mergeCell ref="A2063:H2063"/>
    <mergeCell ref="A2064:B2064"/>
    <mergeCell ref="C2064:D2064"/>
    <mergeCell ref="F2056:G2056"/>
    <mergeCell ref="A2057:B2057"/>
    <mergeCell ref="C2057:D2057"/>
    <mergeCell ref="C2058:D2058"/>
    <mergeCell ref="C2059:D2059"/>
    <mergeCell ref="A2052:H2052"/>
    <mergeCell ref="A2053:B2053"/>
    <mergeCell ref="C2053:D2053"/>
    <mergeCell ref="C2054:D2054"/>
    <mergeCell ref="C2055:D2055"/>
    <mergeCell ref="C2047:D2047"/>
    <mergeCell ref="C2048:D2048"/>
    <mergeCell ref="F2049:G2049"/>
    <mergeCell ref="F2050:G2050"/>
    <mergeCell ref="F2051:H2051"/>
    <mergeCell ref="C2043:D2043"/>
    <mergeCell ref="C2044:D2044"/>
    <mergeCell ref="F2045:G2045"/>
    <mergeCell ref="A2046:B2046"/>
    <mergeCell ref="C2046:D2046"/>
    <mergeCell ref="F2038:G2038"/>
    <mergeCell ref="F2039:G2039"/>
    <mergeCell ref="F2040:H2040"/>
    <mergeCell ref="A2041:H2041"/>
    <mergeCell ref="A2042:B2042"/>
    <mergeCell ref="C2042:D2042"/>
    <mergeCell ref="F2034:G2034"/>
    <mergeCell ref="A2035:B2035"/>
    <mergeCell ref="C2035:D2035"/>
    <mergeCell ref="C2036:D2036"/>
    <mergeCell ref="C2037:D2037"/>
    <mergeCell ref="A2030:H2030"/>
    <mergeCell ref="A2031:B2031"/>
    <mergeCell ref="C2031:D2031"/>
    <mergeCell ref="C2032:D2032"/>
    <mergeCell ref="C2033:D2033"/>
    <mergeCell ref="C2025:D2025"/>
    <mergeCell ref="C2026:D2026"/>
    <mergeCell ref="F2027:G2027"/>
    <mergeCell ref="F2028:G2028"/>
    <mergeCell ref="F2029:H2029"/>
    <mergeCell ref="A2021:B2021"/>
    <mergeCell ref="C2021:D2021"/>
    <mergeCell ref="C2022:D2022"/>
    <mergeCell ref="F2023:G2023"/>
    <mergeCell ref="A2024:B2024"/>
    <mergeCell ref="C2024:D2024"/>
    <mergeCell ref="C2016:D2016"/>
    <mergeCell ref="F2017:G2017"/>
    <mergeCell ref="F2018:G2018"/>
    <mergeCell ref="F2019:H2019"/>
    <mergeCell ref="A2020:H2020"/>
    <mergeCell ref="C2012:D2012"/>
    <mergeCell ref="F2013:G2013"/>
    <mergeCell ref="A2014:B2014"/>
    <mergeCell ref="C2014:D2014"/>
    <mergeCell ref="C2015:D2015"/>
    <mergeCell ref="F2008:G2008"/>
    <mergeCell ref="F2009:H2009"/>
    <mergeCell ref="A2010:H2010"/>
    <mergeCell ref="A2011:B2011"/>
    <mergeCell ref="C2011:D2011"/>
    <mergeCell ref="A2004:B2004"/>
    <mergeCell ref="C2004:D2004"/>
    <mergeCell ref="C2005:D2005"/>
    <mergeCell ref="C2006:D2006"/>
    <mergeCell ref="F2007:G2007"/>
    <mergeCell ref="A2000:H2000"/>
    <mergeCell ref="A2001:B2001"/>
    <mergeCell ref="C2001:D2001"/>
    <mergeCell ref="C2002:D2002"/>
    <mergeCell ref="F2003:G2003"/>
    <mergeCell ref="C1995:D1995"/>
    <mergeCell ref="C1996:D1996"/>
    <mergeCell ref="F1997:G1997"/>
    <mergeCell ref="F1998:G1998"/>
    <mergeCell ref="F1999:H1999"/>
    <mergeCell ref="C1991:D1991"/>
    <mergeCell ref="C1992:D1992"/>
    <mergeCell ref="F1993:G1993"/>
    <mergeCell ref="A1994:B1994"/>
    <mergeCell ref="C1994:D1994"/>
    <mergeCell ref="F1987:G1987"/>
    <mergeCell ref="F1988:H1988"/>
    <mergeCell ref="A1989:H1989"/>
    <mergeCell ref="A1990:B1990"/>
    <mergeCell ref="C1990:D1990"/>
    <mergeCell ref="A1983:B1983"/>
    <mergeCell ref="C1983:D1983"/>
    <mergeCell ref="C1984:D1984"/>
    <mergeCell ref="C1985:D1985"/>
    <mergeCell ref="F1986:G1986"/>
    <mergeCell ref="A1979:B1979"/>
    <mergeCell ref="C1979:D1979"/>
    <mergeCell ref="C1980:D1980"/>
    <mergeCell ref="C1981:D1981"/>
    <mergeCell ref="F1982:G1982"/>
    <mergeCell ref="C1974:D1974"/>
    <mergeCell ref="F1975:G1975"/>
    <mergeCell ref="F1976:G1976"/>
    <mergeCell ref="F1977:H1977"/>
    <mergeCell ref="A1978:H1978"/>
    <mergeCell ref="C1970:D1970"/>
    <mergeCell ref="F1971:G1971"/>
    <mergeCell ref="A1972:B1972"/>
    <mergeCell ref="C1972:D1972"/>
    <mergeCell ref="C1973:D1973"/>
    <mergeCell ref="F1966:G1966"/>
    <mergeCell ref="F1967:H1967"/>
    <mergeCell ref="A1968:H1968"/>
    <mergeCell ref="A1969:B1969"/>
    <mergeCell ref="C1969:D1969"/>
    <mergeCell ref="A1962:B1962"/>
    <mergeCell ref="C1962:D1962"/>
    <mergeCell ref="C1963:D1963"/>
    <mergeCell ref="C1964:D1964"/>
    <mergeCell ref="F1965:G1965"/>
    <mergeCell ref="A1958:B1958"/>
    <mergeCell ref="C1958:D1958"/>
    <mergeCell ref="C1959:D1959"/>
    <mergeCell ref="C1960:D1960"/>
    <mergeCell ref="F1961:G1961"/>
    <mergeCell ref="C1953:D1953"/>
    <mergeCell ref="F1954:G1954"/>
    <mergeCell ref="F1955:G1955"/>
    <mergeCell ref="F1956:H1956"/>
    <mergeCell ref="A1957:H1957"/>
    <mergeCell ref="C1949:D1949"/>
    <mergeCell ref="F1950:G1950"/>
    <mergeCell ref="A1951:B1951"/>
    <mergeCell ref="C1951:D1951"/>
    <mergeCell ref="C1952:D1952"/>
    <mergeCell ref="F1944:G1944"/>
    <mergeCell ref="F1945:G1945"/>
    <mergeCell ref="F1946:H1946"/>
    <mergeCell ref="A1947:H1947"/>
    <mergeCell ref="A1948:B1948"/>
    <mergeCell ref="C1948:D1948"/>
    <mergeCell ref="F1940:G1940"/>
    <mergeCell ref="A1941:B1941"/>
    <mergeCell ref="C1941:D1941"/>
    <mergeCell ref="C1942:D1942"/>
    <mergeCell ref="C1943:D1943"/>
    <mergeCell ref="A1936:H1936"/>
    <mergeCell ref="A1937:B1937"/>
    <mergeCell ref="C1937:D1937"/>
    <mergeCell ref="C1938:D1938"/>
    <mergeCell ref="C1939:D1939"/>
    <mergeCell ref="C1931:D1931"/>
    <mergeCell ref="C1932:D1932"/>
    <mergeCell ref="F1933:G1933"/>
    <mergeCell ref="F1934:G1934"/>
    <mergeCell ref="F1935:H1935"/>
    <mergeCell ref="C1927:D1927"/>
    <mergeCell ref="C1928:D1928"/>
    <mergeCell ref="F1929:G1929"/>
    <mergeCell ref="A1930:B1930"/>
    <mergeCell ref="C1930:D1930"/>
    <mergeCell ref="F1923:G1923"/>
    <mergeCell ref="F1924:H1924"/>
    <mergeCell ref="A1925:H1925"/>
    <mergeCell ref="A1926:B1926"/>
    <mergeCell ref="C1926:D1926"/>
    <mergeCell ref="A1919:B1919"/>
    <mergeCell ref="C1919:D1919"/>
    <mergeCell ref="C1920:D1920"/>
    <mergeCell ref="C1921:D1921"/>
    <mergeCell ref="F1922:G1922"/>
    <mergeCell ref="A1915:B1915"/>
    <mergeCell ref="C1915:D1915"/>
    <mergeCell ref="C1916:D1916"/>
    <mergeCell ref="C1917:D1917"/>
    <mergeCell ref="F1918:G1918"/>
    <mergeCell ref="C1910:D1910"/>
    <mergeCell ref="F1911:G1911"/>
    <mergeCell ref="F1912:G1912"/>
    <mergeCell ref="F1913:H1913"/>
    <mergeCell ref="A1914:H1914"/>
    <mergeCell ref="C1906:D1906"/>
    <mergeCell ref="F1907:G1907"/>
    <mergeCell ref="A1908:B1908"/>
    <mergeCell ref="C1908:D1908"/>
    <mergeCell ref="C1909:D1909"/>
    <mergeCell ref="F1901:G1901"/>
    <mergeCell ref="F1902:G1902"/>
    <mergeCell ref="F1903:H1903"/>
    <mergeCell ref="A1904:H1904"/>
    <mergeCell ref="A1905:B1905"/>
    <mergeCell ref="C1905:D1905"/>
    <mergeCell ref="F1897:G1897"/>
    <mergeCell ref="A1898:B1898"/>
    <mergeCell ref="C1898:D1898"/>
    <mergeCell ref="C1899:D1899"/>
    <mergeCell ref="C1900:D1900"/>
    <mergeCell ref="A1893:H1893"/>
    <mergeCell ref="A1894:B1894"/>
    <mergeCell ref="C1894:D1894"/>
    <mergeCell ref="C1895:D1895"/>
    <mergeCell ref="C1896:D1896"/>
    <mergeCell ref="C1888:D1888"/>
    <mergeCell ref="C1889:D1889"/>
    <mergeCell ref="F1890:G1890"/>
    <mergeCell ref="F1891:G1891"/>
    <mergeCell ref="F1892:H1892"/>
    <mergeCell ref="C1884:D1884"/>
    <mergeCell ref="C1885:D1885"/>
    <mergeCell ref="F1886:G1886"/>
    <mergeCell ref="A1887:B1887"/>
    <mergeCell ref="C1887:D1887"/>
    <mergeCell ref="F1880:G1880"/>
    <mergeCell ref="F1881:H1881"/>
    <mergeCell ref="A1882:H1882"/>
    <mergeCell ref="A1883:B1883"/>
    <mergeCell ref="C1883:D1883"/>
    <mergeCell ref="A1876:B1876"/>
    <mergeCell ref="C1876:D1876"/>
    <mergeCell ref="C1877:D1877"/>
    <mergeCell ref="C1878:D1878"/>
    <mergeCell ref="F1879:G1879"/>
    <mergeCell ref="A1872:H1872"/>
    <mergeCell ref="A1873:B1873"/>
    <mergeCell ref="C1873:D1873"/>
    <mergeCell ref="C1874:D1874"/>
    <mergeCell ref="F1875:G1875"/>
    <mergeCell ref="C1867:D1867"/>
    <mergeCell ref="C1868:D1868"/>
    <mergeCell ref="F1869:G1869"/>
    <mergeCell ref="F1870:G1870"/>
    <mergeCell ref="F1871:H1871"/>
    <mergeCell ref="C1863:D1863"/>
    <mergeCell ref="C1864:D1864"/>
    <mergeCell ref="F1865:G1865"/>
    <mergeCell ref="A1866:B1866"/>
    <mergeCell ref="C1866:D1866"/>
    <mergeCell ref="F1859:G1859"/>
    <mergeCell ref="F1860:H1860"/>
    <mergeCell ref="A1861:H1861"/>
    <mergeCell ref="A1862:B1862"/>
    <mergeCell ref="C1862:D1862"/>
    <mergeCell ref="A1855:B1855"/>
    <mergeCell ref="C1855:D1855"/>
    <mergeCell ref="C1856:D1856"/>
    <mergeCell ref="C1857:D1857"/>
    <mergeCell ref="F1858:G1858"/>
    <mergeCell ref="A1851:B1851"/>
    <mergeCell ref="C1851:D1851"/>
    <mergeCell ref="C1852:D1852"/>
    <mergeCell ref="C1853:D1853"/>
    <mergeCell ref="F1854:G1854"/>
    <mergeCell ref="C1846:D1846"/>
    <mergeCell ref="F1847:G1847"/>
    <mergeCell ref="F1848:G1848"/>
    <mergeCell ref="F1849:H1849"/>
    <mergeCell ref="A1850:H1850"/>
    <mergeCell ref="C1842:D1842"/>
    <mergeCell ref="F1843:G1843"/>
    <mergeCell ref="A1844:B1844"/>
    <mergeCell ref="C1844:D1844"/>
    <mergeCell ref="C1845:D1845"/>
    <mergeCell ref="F1837:G1837"/>
    <mergeCell ref="F1838:G1838"/>
    <mergeCell ref="F1839:H1839"/>
    <mergeCell ref="A1840:H1840"/>
    <mergeCell ref="A1841:B1841"/>
    <mergeCell ref="C1841:D1841"/>
    <mergeCell ref="F1833:G1833"/>
    <mergeCell ref="A1834:B1834"/>
    <mergeCell ref="C1834:D1834"/>
    <mergeCell ref="C1835:D1835"/>
    <mergeCell ref="C1836:D1836"/>
    <mergeCell ref="A1829:H1829"/>
    <mergeCell ref="A1830:B1830"/>
    <mergeCell ref="C1830:D1830"/>
    <mergeCell ref="C1831:D1831"/>
    <mergeCell ref="C1832:D1832"/>
    <mergeCell ref="C1824:D1824"/>
    <mergeCell ref="C1825:D1825"/>
    <mergeCell ref="F1826:G1826"/>
    <mergeCell ref="F1827:G1827"/>
    <mergeCell ref="F1828:H1828"/>
    <mergeCell ref="C1820:D1820"/>
    <mergeCell ref="C1821:D1821"/>
    <mergeCell ref="F1822:G1822"/>
    <mergeCell ref="A1823:B1823"/>
    <mergeCell ref="C1823:D1823"/>
    <mergeCell ref="F1816:G1816"/>
    <mergeCell ref="F1817:H1817"/>
    <mergeCell ref="A1818:H1818"/>
    <mergeCell ref="A1819:B1819"/>
    <mergeCell ref="C1819:D1819"/>
    <mergeCell ref="A1812:B1812"/>
    <mergeCell ref="C1812:D1812"/>
    <mergeCell ref="C1813:D1813"/>
    <mergeCell ref="C1814:D1814"/>
    <mergeCell ref="F1815:G1815"/>
    <mergeCell ref="A1808:H1808"/>
    <mergeCell ref="A1809:B1809"/>
    <mergeCell ref="C1809:D1809"/>
    <mergeCell ref="C1810:D1810"/>
    <mergeCell ref="F1811:G1811"/>
    <mergeCell ref="C1803:D1803"/>
    <mergeCell ref="C1804:D1804"/>
    <mergeCell ref="F1805:G1805"/>
    <mergeCell ref="F1806:G1806"/>
    <mergeCell ref="F1807:H1807"/>
    <mergeCell ref="C1799:D1799"/>
    <mergeCell ref="C1800:D1800"/>
    <mergeCell ref="F1801:G1801"/>
    <mergeCell ref="A1802:B1802"/>
    <mergeCell ref="C1802:D1802"/>
    <mergeCell ref="F1795:G1795"/>
    <mergeCell ref="F1796:H1796"/>
    <mergeCell ref="A1797:H1797"/>
    <mergeCell ref="A1798:B1798"/>
    <mergeCell ref="C1798:D1798"/>
    <mergeCell ref="A1791:B1791"/>
    <mergeCell ref="C1791:D1791"/>
    <mergeCell ref="C1792:D1792"/>
    <mergeCell ref="C1793:D1793"/>
    <mergeCell ref="F1794:G1794"/>
    <mergeCell ref="A1787:B1787"/>
    <mergeCell ref="C1787:D1787"/>
    <mergeCell ref="C1788:D1788"/>
    <mergeCell ref="C1789:D1789"/>
    <mergeCell ref="F1790:G1790"/>
    <mergeCell ref="C1782:D1782"/>
    <mergeCell ref="F1783:G1783"/>
    <mergeCell ref="F1784:G1784"/>
    <mergeCell ref="F1785:H1785"/>
    <mergeCell ref="A1786:H1786"/>
    <mergeCell ref="C1778:D1778"/>
    <mergeCell ref="F1779:G1779"/>
    <mergeCell ref="A1780:B1780"/>
    <mergeCell ref="C1780:D1780"/>
    <mergeCell ref="C1781:D1781"/>
    <mergeCell ref="F1773:G1773"/>
    <mergeCell ref="F1774:G1774"/>
    <mergeCell ref="F1775:H1775"/>
    <mergeCell ref="A1776:H1776"/>
    <mergeCell ref="A1777:B1777"/>
    <mergeCell ref="C1777:D1777"/>
    <mergeCell ref="F1769:G1769"/>
    <mergeCell ref="A1770:B1770"/>
    <mergeCell ref="C1770:D1770"/>
    <mergeCell ref="C1771:D1771"/>
    <mergeCell ref="C1772:D1772"/>
    <mergeCell ref="A1765:H1765"/>
    <mergeCell ref="A1766:B1766"/>
    <mergeCell ref="C1766:D1766"/>
    <mergeCell ref="C1767:D1767"/>
    <mergeCell ref="C1768:D1768"/>
    <mergeCell ref="C1760:D1760"/>
    <mergeCell ref="C1761:D1761"/>
    <mergeCell ref="F1762:G1762"/>
    <mergeCell ref="F1763:G1763"/>
    <mergeCell ref="F1764:H1764"/>
    <mergeCell ref="C1756:D1756"/>
    <mergeCell ref="C1757:D1757"/>
    <mergeCell ref="F1758:G1758"/>
    <mergeCell ref="A1759:B1759"/>
    <mergeCell ref="C1759:D1759"/>
    <mergeCell ref="F1752:G1752"/>
    <mergeCell ref="F1753:H1753"/>
    <mergeCell ref="A1754:H1754"/>
    <mergeCell ref="A1755:B1755"/>
    <mergeCell ref="C1755:D1755"/>
    <mergeCell ref="A1748:B1748"/>
    <mergeCell ref="C1748:D1748"/>
    <mergeCell ref="C1749:D1749"/>
    <mergeCell ref="C1750:D1750"/>
    <mergeCell ref="F1751:G1751"/>
    <mergeCell ref="A1744:H1744"/>
    <mergeCell ref="A1745:B1745"/>
    <mergeCell ref="C1745:D1745"/>
    <mergeCell ref="C1746:D1746"/>
    <mergeCell ref="F1747:G1747"/>
    <mergeCell ref="C1739:D1739"/>
    <mergeCell ref="C1740:D1740"/>
    <mergeCell ref="F1741:G1741"/>
    <mergeCell ref="F1742:G1742"/>
    <mergeCell ref="F1743:H1743"/>
    <mergeCell ref="C1735:D1735"/>
    <mergeCell ref="C1736:D1736"/>
    <mergeCell ref="F1737:G1737"/>
    <mergeCell ref="A1738:B1738"/>
    <mergeCell ref="C1738:D1738"/>
    <mergeCell ref="F1731:G1731"/>
    <mergeCell ref="F1732:H1732"/>
    <mergeCell ref="A1733:H1733"/>
    <mergeCell ref="A1734:B1734"/>
    <mergeCell ref="C1734:D1734"/>
    <mergeCell ref="A1727:B1727"/>
    <mergeCell ref="C1727:D1727"/>
    <mergeCell ref="C1728:D1728"/>
    <mergeCell ref="C1729:D1729"/>
    <mergeCell ref="F1730:G1730"/>
    <mergeCell ref="A1723:B1723"/>
    <mergeCell ref="C1723:D1723"/>
    <mergeCell ref="C1724:D1724"/>
    <mergeCell ref="C1725:D1725"/>
    <mergeCell ref="F1726:G1726"/>
    <mergeCell ref="C1718:D1718"/>
    <mergeCell ref="F1719:G1719"/>
    <mergeCell ref="F1720:G1720"/>
    <mergeCell ref="F1721:H1721"/>
    <mergeCell ref="A1722:H1722"/>
    <mergeCell ref="C1714:D1714"/>
    <mergeCell ref="F1715:G1715"/>
    <mergeCell ref="A1716:B1716"/>
    <mergeCell ref="C1716:D1716"/>
    <mergeCell ref="C1717:D1717"/>
    <mergeCell ref="F1709:G1709"/>
    <mergeCell ref="F1710:G1710"/>
    <mergeCell ref="F1711:H1711"/>
    <mergeCell ref="A1712:H1712"/>
    <mergeCell ref="A1713:B1713"/>
    <mergeCell ref="C1713:D1713"/>
    <mergeCell ref="F1705:G1705"/>
    <mergeCell ref="A1706:B1706"/>
    <mergeCell ref="C1706:D1706"/>
    <mergeCell ref="C1707:D1707"/>
    <mergeCell ref="C1708:D1708"/>
    <mergeCell ref="A1701:H1701"/>
    <mergeCell ref="A1702:B1702"/>
    <mergeCell ref="C1702:D1702"/>
    <mergeCell ref="C1703:D1703"/>
    <mergeCell ref="C1704:D1704"/>
    <mergeCell ref="C1696:D1696"/>
    <mergeCell ref="C1697:D1697"/>
    <mergeCell ref="F1698:G1698"/>
    <mergeCell ref="F1699:G1699"/>
    <mergeCell ref="F1700:H1700"/>
    <mergeCell ref="C1692:D1692"/>
    <mergeCell ref="C1693:D1693"/>
    <mergeCell ref="F1694:G1694"/>
    <mergeCell ref="A1695:B1695"/>
    <mergeCell ref="C1695:D1695"/>
    <mergeCell ref="F1688:G1688"/>
    <mergeCell ref="F1689:H1689"/>
    <mergeCell ref="A1690:H1690"/>
    <mergeCell ref="A1691:B1691"/>
    <mergeCell ref="C1691:D1691"/>
    <mergeCell ref="A1684:B1684"/>
    <mergeCell ref="C1684:D1684"/>
    <mergeCell ref="C1685:D1685"/>
    <mergeCell ref="C1686:D1686"/>
    <mergeCell ref="F1687:G1687"/>
    <mergeCell ref="A1680:H1680"/>
    <mergeCell ref="A1681:B1681"/>
    <mergeCell ref="C1681:D1681"/>
    <mergeCell ref="C1682:D1682"/>
    <mergeCell ref="F1683:G1683"/>
    <mergeCell ref="C1675:D1675"/>
    <mergeCell ref="C1676:D1676"/>
    <mergeCell ref="F1677:G1677"/>
    <mergeCell ref="F1678:G1678"/>
    <mergeCell ref="F1679:H1679"/>
    <mergeCell ref="C1671:D1671"/>
    <mergeCell ref="C1672:D1672"/>
    <mergeCell ref="F1673:G1673"/>
    <mergeCell ref="A1674:B1674"/>
    <mergeCell ref="C1674:D1674"/>
    <mergeCell ref="F1667:G1667"/>
    <mergeCell ref="F1668:H1668"/>
    <mergeCell ref="A1669:H1669"/>
    <mergeCell ref="A1670:B1670"/>
    <mergeCell ref="C1670:D1670"/>
    <mergeCell ref="A1663:B1663"/>
    <mergeCell ref="C1663:D1663"/>
    <mergeCell ref="C1664:D1664"/>
    <mergeCell ref="C1665:D1665"/>
    <mergeCell ref="F1666:G1666"/>
    <mergeCell ref="A1659:B1659"/>
    <mergeCell ref="C1659:D1659"/>
    <mergeCell ref="C1660:D1660"/>
    <mergeCell ref="C1661:D1661"/>
    <mergeCell ref="F1662:G1662"/>
    <mergeCell ref="C1654:D1654"/>
    <mergeCell ref="F1655:G1655"/>
    <mergeCell ref="F1656:G1656"/>
    <mergeCell ref="F1657:H1657"/>
    <mergeCell ref="A1658:H1658"/>
    <mergeCell ref="C1650:D1650"/>
    <mergeCell ref="F1651:G1651"/>
    <mergeCell ref="A1652:B1652"/>
    <mergeCell ref="C1652:D1652"/>
    <mergeCell ref="C1653:D1653"/>
    <mergeCell ref="F1645:G1645"/>
    <mergeCell ref="F1646:G1646"/>
    <mergeCell ref="F1647:H1647"/>
    <mergeCell ref="A1648:H1648"/>
    <mergeCell ref="A1649:B1649"/>
    <mergeCell ref="C1649:D1649"/>
    <mergeCell ref="F1641:G1641"/>
    <mergeCell ref="A1642:B1642"/>
    <mergeCell ref="C1642:D1642"/>
    <mergeCell ref="C1643:D1643"/>
    <mergeCell ref="C1644:D1644"/>
    <mergeCell ref="A1637:H1637"/>
    <mergeCell ref="A1638:B1638"/>
    <mergeCell ref="C1638:D1638"/>
    <mergeCell ref="C1639:D1639"/>
    <mergeCell ref="C1640:D1640"/>
    <mergeCell ref="C1632:D1632"/>
    <mergeCell ref="C1633:D1633"/>
    <mergeCell ref="F1634:G1634"/>
    <mergeCell ref="F1635:G1635"/>
    <mergeCell ref="F1636:H1636"/>
    <mergeCell ref="C1628:D1628"/>
    <mergeCell ref="C1629:D1629"/>
    <mergeCell ref="F1630:G1630"/>
    <mergeCell ref="A1631:B1631"/>
    <mergeCell ref="C1631:D1631"/>
    <mergeCell ref="F1624:G1624"/>
    <mergeCell ref="F1625:H1625"/>
    <mergeCell ref="A1626:H1626"/>
    <mergeCell ref="A1627:B1627"/>
    <mergeCell ref="C1627:D1627"/>
    <mergeCell ref="A1620:B1620"/>
    <mergeCell ref="C1620:D1620"/>
    <mergeCell ref="C1621:D1621"/>
    <mergeCell ref="C1622:D1622"/>
    <mergeCell ref="F1623:G1623"/>
    <mergeCell ref="A1616:H1616"/>
    <mergeCell ref="A1617:B1617"/>
    <mergeCell ref="C1617:D1617"/>
    <mergeCell ref="C1618:D1618"/>
    <mergeCell ref="F1619:G1619"/>
    <mergeCell ref="C1611:D1611"/>
    <mergeCell ref="C1612:D1612"/>
    <mergeCell ref="F1613:G1613"/>
    <mergeCell ref="F1614:G1614"/>
    <mergeCell ref="F1615:H1615"/>
    <mergeCell ref="C1607:D1607"/>
    <mergeCell ref="C1608:D1608"/>
    <mergeCell ref="F1609:G1609"/>
    <mergeCell ref="A1610:B1610"/>
    <mergeCell ref="C1610:D1610"/>
    <mergeCell ref="F1603:G1603"/>
    <mergeCell ref="F1604:H1604"/>
    <mergeCell ref="A1605:H1605"/>
    <mergeCell ref="A1606:B1606"/>
    <mergeCell ref="C1606:D1606"/>
    <mergeCell ref="A1599:B1599"/>
    <mergeCell ref="C1599:D1599"/>
    <mergeCell ref="C1600:D1600"/>
    <mergeCell ref="C1601:D1601"/>
    <mergeCell ref="F1602:G1602"/>
    <mergeCell ref="A1595:B1595"/>
    <mergeCell ref="C1595:D1595"/>
    <mergeCell ref="C1596:D1596"/>
    <mergeCell ref="C1597:D1597"/>
    <mergeCell ref="F1598:G1598"/>
    <mergeCell ref="C1590:D1590"/>
    <mergeCell ref="F1591:G1591"/>
    <mergeCell ref="F1592:G1592"/>
    <mergeCell ref="F1593:H1593"/>
    <mergeCell ref="A1594:H1594"/>
    <mergeCell ref="C1586:D1586"/>
    <mergeCell ref="F1587:G1587"/>
    <mergeCell ref="A1588:B1588"/>
    <mergeCell ref="C1588:D1588"/>
    <mergeCell ref="C1589:D1589"/>
    <mergeCell ref="F1582:G1582"/>
    <mergeCell ref="F1583:H1583"/>
    <mergeCell ref="A1584:H1584"/>
    <mergeCell ref="A1585:B1585"/>
    <mergeCell ref="C1585:D1585"/>
    <mergeCell ref="A1578:B1578"/>
    <mergeCell ref="C1578:D1578"/>
    <mergeCell ref="C1579:D1579"/>
    <mergeCell ref="C1580:D1580"/>
    <mergeCell ref="F1581:G1581"/>
    <mergeCell ref="A1574:H1574"/>
    <mergeCell ref="A1575:B1575"/>
    <mergeCell ref="C1575:D1575"/>
    <mergeCell ref="C1576:D1576"/>
    <mergeCell ref="F1577:G1577"/>
    <mergeCell ref="C1569:D1569"/>
    <mergeCell ref="C1570:D1570"/>
    <mergeCell ref="F1571:G1571"/>
    <mergeCell ref="F1572:G1572"/>
    <mergeCell ref="F1573:H1573"/>
    <mergeCell ref="C1565:D1565"/>
    <mergeCell ref="C1566:D1566"/>
    <mergeCell ref="F1567:G1567"/>
    <mergeCell ref="A1568:B1568"/>
    <mergeCell ref="C1568:D1568"/>
    <mergeCell ref="F1560:G1560"/>
    <mergeCell ref="F1561:G1561"/>
    <mergeCell ref="F1562:H1562"/>
    <mergeCell ref="A1563:H1563"/>
    <mergeCell ref="A1564:B1564"/>
    <mergeCell ref="C1564:D1564"/>
    <mergeCell ref="F1556:G1556"/>
    <mergeCell ref="A1557:B1557"/>
    <mergeCell ref="C1557:D1557"/>
    <mergeCell ref="C1558:D1558"/>
    <mergeCell ref="C1559:D1559"/>
    <mergeCell ref="A1552:H1552"/>
    <mergeCell ref="A1553:B1553"/>
    <mergeCell ref="C1553:D1553"/>
    <mergeCell ref="C1554:D1554"/>
    <mergeCell ref="C1555:D1555"/>
    <mergeCell ref="C1547:D1547"/>
    <mergeCell ref="C1548:D1548"/>
    <mergeCell ref="F1549:G1549"/>
    <mergeCell ref="F1550:G1550"/>
    <mergeCell ref="F1551:H1551"/>
    <mergeCell ref="C1543:D1543"/>
    <mergeCell ref="C1544:D1544"/>
    <mergeCell ref="F1545:G1545"/>
    <mergeCell ref="A1546:B1546"/>
    <mergeCell ref="C1546:D1546"/>
    <mergeCell ref="F1538:G1538"/>
    <mergeCell ref="F1539:G1539"/>
    <mergeCell ref="F1540:H1540"/>
    <mergeCell ref="A1541:H1541"/>
    <mergeCell ref="A1542:B1542"/>
    <mergeCell ref="C1542:D1542"/>
    <mergeCell ref="F1534:G1534"/>
    <mergeCell ref="A1535:B1535"/>
    <mergeCell ref="C1535:D1535"/>
    <mergeCell ref="C1536:D1536"/>
    <mergeCell ref="C1537:D1537"/>
    <mergeCell ref="A1530:H1530"/>
    <mergeCell ref="A1531:B1531"/>
    <mergeCell ref="C1531:D1531"/>
    <mergeCell ref="C1532:D1532"/>
    <mergeCell ref="C1533:D1533"/>
    <mergeCell ref="C1525:D1525"/>
    <mergeCell ref="C1526:D1526"/>
    <mergeCell ref="F1527:G1527"/>
    <mergeCell ref="F1528:G1528"/>
    <mergeCell ref="F1529:H1529"/>
    <mergeCell ref="A1521:B1521"/>
    <mergeCell ref="C1521:D1521"/>
    <mergeCell ref="C1522:D1522"/>
    <mergeCell ref="F1523:G1523"/>
    <mergeCell ref="A1524:B1524"/>
    <mergeCell ref="C1524:D1524"/>
    <mergeCell ref="C1516:D1516"/>
    <mergeCell ref="F1517:G1517"/>
    <mergeCell ref="F1518:G1518"/>
    <mergeCell ref="F1519:H1519"/>
    <mergeCell ref="A1520:H1520"/>
    <mergeCell ref="C1512:D1512"/>
    <mergeCell ref="F1513:G1513"/>
    <mergeCell ref="A1514:B1514"/>
    <mergeCell ref="C1514:D1514"/>
    <mergeCell ref="C1515:D1515"/>
    <mergeCell ref="F1507:G1507"/>
    <mergeCell ref="F1508:G1508"/>
    <mergeCell ref="F1509:H1509"/>
    <mergeCell ref="A1510:H1510"/>
    <mergeCell ref="A1511:B1511"/>
    <mergeCell ref="C1511:D1511"/>
    <mergeCell ref="F1503:G1503"/>
    <mergeCell ref="A1504:B1504"/>
    <mergeCell ref="C1504:D1504"/>
    <mergeCell ref="C1505:D1505"/>
    <mergeCell ref="C1506:D1506"/>
    <mergeCell ref="A1499:H1499"/>
    <mergeCell ref="A1500:B1500"/>
    <mergeCell ref="C1500:D1500"/>
    <mergeCell ref="C1501:D1501"/>
    <mergeCell ref="C1502:D1502"/>
    <mergeCell ref="C1494:D1494"/>
    <mergeCell ref="C1495:D1495"/>
    <mergeCell ref="F1496:G1496"/>
    <mergeCell ref="F1497:G1497"/>
    <mergeCell ref="F1498:H1498"/>
    <mergeCell ref="C1490:D1490"/>
    <mergeCell ref="C1491:D1491"/>
    <mergeCell ref="F1492:G1492"/>
    <mergeCell ref="A1493:B1493"/>
    <mergeCell ref="C1493:D1493"/>
    <mergeCell ref="F1485:G1485"/>
    <mergeCell ref="F1486:G1486"/>
    <mergeCell ref="F1487:H1487"/>
    <mergeCell ref="A1488:H1488"/>
    <mergeCell ref="A1489:B1489"/>
    <mergeCell ref="C1489:D1489"/>
    <mergeCell ref="F1481:G1481"/>
    <mergeCell ref="A1482:B1482"/>
    <mergeCell ref="C1482:D1482"/>
    <mergeCell ref="C1483:D1483"/>
    <mergeCell ref="C1484:D1484"/>
    <mergeCell ref="A1477:H1477"/>
    <mergeCell ref="A1478:B1478"/>
    <mergeCell ref="C1478:D1478"/>
    <mergeCell ref="C1479:D1479"/>
    <mergeCell ref="C1480:D1480"/>
    <mergeCell ref="C1472:D1472"/>
    <mergeCell ref="C1473:D1473"/>
    <mergeCell ref="F1474:G1474"/>
    <mergeCell ref="F1475:G1475"/>
    <mergeCell ref="F1476:H1476"/>
    <mergeCell ref="C1468:D1468"/>
    <mergeCell ref="C1469:D1469"/>
    <mergeCell ref="F1470:G1470"/>
    <mergeCell ref="A1471:B1471"/>
    <mergeCell ref="C1471:D1471"/>
    <mergeCell ref="A1464:C1464"/>
    <mergeCell ref="F1464:G1464"/>
    <mergeCell ref="F1465:H1465"/>
    <mergeCell ref="A1466:H1466"/>
    <mergeCell ref="A1467:B1467"/>
    <mergeCell ref="C1467:D1467"/>
    <mergeCell ref="A1460:B1460"/>
    <mergeCell ref="C1460:D1460"/>
    <mergeCell ref="C1461:D1461"/>
    <mergeCell ref="C1462:D1462"/>
    <mergeCell ref="F1463:G1463"/>
    <mergeCell ref="A1456:B1456"/>
    <mergeCell ref="C1456:D1456"/>
    <mergeCell ref="C1457:D1457"/>
    <mergeCell ref="C1458:D1458"/>
    <mergeCell ref="F1459:G1459"/>
    <mergeCell ref="C1451:D1451"/>
    <mergeCell ref="F1452:G1452"/>
    <mergeCell ref="F1453:G1453"/>
    <mergeCell ref="F1454:H1454"/>
    <mergeCell ref="A1455:H1455"/>
    <mergeCell ref="C1447:D1447"/>
    <mergeCell ref="F1448:G1448"/>
    <mergeCell ref="A1449:B1449"/>
    <mergeCell ref="C1449:D1449"/>
    <mergeCell ref="C1450:D1450"/>
    <mergeCell ref="F1443:G1443"/>
    <mergeCell ref="F1444:H1444"/>
    <mergeCell ref="A1445:H1445"/>
    <mergeCell ref="A1446:B1446"/>
    <mergeCell ref="C1446:D1446"/>
    <mergeCell ref="A1439:B1439"/>
    <mergeCell ref="C1439:D1439"/>
    <mergeCell ref="C1440:D1440"/>
    <mergeCell ref="C1441:D1441"/>
    <mergeCell ref="F1442:G1442"/>
    <mergeCell ref="A1435:B1435"/>
    <mergeCell ref="C1435:D1435"/>
    <mergeCell ref="C1436:D1436"/>
    <mergeCell ref="C1437:D1437"/>
    <mergeCell ref="F1438:G1438"/>
    <mergeCell ref="C1430:D1430"/>
    <mergeCell ref="F1431:G1431"/>
    <mergeCell ref="F1432:G1432"/>
    <mergeCell ref="F1433:H1433"/>
    <mergeCell ref="A1434:H1434"/>
    <mergeCell ref="C1426:D1426"/>
    <mergeCell ref="F1427:G1427"/>
    <mergeCell ref="A1428:B1428"/>
    <mergeCell ref="C1428:D1428"/>
    <mergeCell ref="C1429:D1429"/>
    <mergeCell ref="F1422:H1422"/>
    <mergeCell ref="A1423:H1423"/>
    <mergeCell ref="A1424:B1424"/>
    <mergeCell ref="C1424:D1424"/>
    <mergeCell ref="C1425:D1425"/>
    <mergeCell ref="C1418:D1418"/>
    <mergeCell ref="C1419:D1419"/>
    <mergeCell ref="F1420:G1420"/>
    <mergeCell ref="A1421:C1421"/>
    <mergeCell ref="F1421:G1421"/>
    <mergeCell ref="C1414:D1414"/>
    <mergeCell ref="C1415:D1415"/>
    <mergeCell ref="F1416:G1416"/>
    <mergeCell ref="A1417:B1417"/>
    <mergeCell ref="C1417:D1417"/>
    <mergeCell ref="F1410:G1410"/>
    <mergeCell ref="F1411:H1411"/>
    <mergeCell ref="A1412:H1412"/>
    <mergeCell ref="A1413:B1413"/>
    <mergeCell ref="C1413:D1413"/>
    <mergeCell ref="A1406:B1406"/>
    <mergeCell ref="C1406:D1406"/>
    <mergeCell ref="C1407:D1407"/>
    <mergeCell ref="C1408:D1408"/>
    <mergeCell ref="F1409:G1409"/>
    <mergeCell ref="A1402:H1402"/>
    <mergeCell ref="A1403:B1403"/>
    <mergeCell ref="C1403:D1403"/>
    <mergeCell ref="C1404:D1404"/>
    <mergeCell ref="F1405:G1405"/>
    <mergeCell ref="C1397:D1397"/>
    <mergeCell ref="C1398:D1398"/>
    <mergeCell ref="F1399:G1399"/>
    <mergeCell ref="F1400:G1400"/>
    <mergeCell ref="F1401:H1401"/>
    <mergeCell ref="C1393:D1393"/>
    <mergeCell ref="C1394:D1394"/>
    <mergeCell ref="F1395:G1395"/>
    <mergeCell ref="A1396:B1396"/>
    <mergeCell ref="C1396:D1396"/>
    <mergeCell ref="F1388:G1388"/>
    <mergeCell ref="F1389:G1389"/>
    <mergeCell ref="F1390:H1390"/>
    <mergeCell ref="A1391:H1391"/>
    <mergeCell ref="A1392:B1392"/>
    <mergeCell ref="C1392:D1392"/>
    <mergeCell ref="F1384:G1384"/>
    <mergeCell ref="A1385:B1385"/>
    <mergeCell ref="C1385:D1385"/>
    <mergeCell ref="C1386:D1386"/>
    <mergeCell ref="C1387:D1387"/>
    <mergeCell ref="A1380:H1380"/>
    <mergeCell ref="A1381:B1381"/>
    <mergeCell ref="C1381:D1381"/>
    <mergeCell ref="C1382:D1382"/>
    <mergeCell ref="C1383:D1383"/>
    <mergeCell ref="C1375:D1375"/>
    <mergeCell ref="C1376:D1376"/>
    <mergeCell ref="F1377:G1377"/>
    <mergeCell ref="F1378:G1378"/>
    <mergeCell ref="F1379:H1379"/>
    <mergeCell ref="C1371:D1371"/>
    <mergeCell ref="C1372:D1372"/>
    <mergeCell ref="F1373:G1373"/>
    <mergeCell ref="A1374:B1374"/>
    <mergeCell ref="C1374:D1374"/>
    <mergeCell ref="F1366:G1366"/>
    <mergeCell ref="F1367:G1367"/>
    <mergeCell ref="F1368:H1368"/>
    <mergeCell ref="A1369:H1369"/>
    <mergeCell ref="A1370:B1370"/>
    <mergeCell ref="C1370:D1370"/>
    <mergeCell ref="A1362:H1362"/>
    <mergeCell ref="A1363:B1363"/>
    <mergeCell ref="C1363:D1363"/>
    <mergeCell ref="C1364:D1364"/>
    <mergeCell ref="C1365:D1365"/>
    <mergeCell ref="C1358:D1358"/>
    <mergeCell ref="F1359:G1359"/>
    <mergeCell ref="A1360:C1360"/>
    <mergeCell ref="F1360:G1360"/>
    <mergeCell ref="F1361:H1361"/>
    <mergeCell ref="C1354:D1354"/>
    <mergeCell ref="F1355:G1355"/>
    <mergeCell ref="A1356:B1356"/>
    <mergeCell ref="C1356:D1356"/>
    <mergeCell ref="C1357:D1357"/>
    <mergeCell ref="F1349:G1349"/>
    <mergeCell ref="F1350:G1350"/>
    <mergeCell ref="F1351:H1351"/>
    <mergeCell ref="A1352:H1352"/>
    <mergeCell ref="A1353:B1353"/>
    <mergeCell ref="C1353:D1353"/>
    <mergeCell ref="F1345:G1345"/>
    <mergeCell ref="A1346:B1346"/>
    <mergeCell ref="C1346:D1346"/>
    <mergeCell ref="C1347:D1347"/>
    <mergeCell ref="C1348:D1348"/>
    <mergeCell ref="A1341:H1341"/>
    <mergeCell ref="A1342:B1342"/>
    <mergeCell ref="C1342:D1342"/>
    <mergeCell ref="C1343:D1343"/>
    <mergeCell ref="C1344:D1344"/>
    <mergeCell ref="C1336:D1336"/>
    <mergeCell ref="C1337:D1337"/>
    <mergeCell ref="F1338:G1338"/>
    <mergeCell ref="F1339:G1339"/>
    <mergeCell ref="F1340:H1340"/>
    <mergeCell ref="C1332:D1332"/>
    <mergeCell ref="C1333:D1333"/>
    <mergeCell ref="F1334:G1334"/>
    <mergeCell ref="A1335:B1335"/>
    <mergeCell ref="C1335:D1335"/>
    <mergeCell ref="F1327:G1327"/>
    <mergeCell ref="F1328:G1328"/>
    <mergeCell ref="F1329:H1329"/>
    <mergeCell ref="A1330:H1330"/>
    <mergeCell ref="A1331:B1331"/>
    <mergeCell ref="C1331:D1331"/>
    <mergeCell ref="C1323:D1323"/>
    <mergeCell ref="F1324:G1324"/>
    <mergeCell ref="A1325:B1325"/>
    <mergeCell ref="C1325:D1325"/>
    <mergeCell ref="C1326:D1326"/>
    <mergeCell ref="F1318:G1318"/>
    <mergeCell ref="F1319:G1319"/>
    <mergeCell ref="F1320:H1320"/>
    <mergeCell ref="A1321:H1321"/>
    <mergeCell ref="A1322:B1322"/>
    <mergeCell ref="C1322:D1322"/>
    <mergeCell ref="C1314:D1314"/>
    <mergeCell ref="F1315:G1315"/>
    <mergeCell ref="A1316:B1316"/>
    <mergeCell ref="C1316:D1316"/>
    <mergeCell ref="C1317:D1317"/>
    <mergeCell ref="F1309:G1309"/>
    <mergeCell ref="F1310:G1310"/>
    <mergeCell ref="F1311:H1311"/>
    <mergeCell ref="A1312:H1312"/>
    <mergeCell ref="A1313:B1313"/>
    <mergeCell ref="C1313:D1313"/>
    <mergeCell ref="F1305:G1305"/>
    <mergeCell ref="A1306:B1306"/>
    <mergeCell ref="C1306:D1306"/>
    <mergeCell ref="C1307:D1307"/>
    <mergeCell ref="C1308:D1308"/>
    <mergeCell ref="A1301:H1301"/>
    <mergeCell ref="A1302:B1302"/>
    <mergeCell ref="C1302:D1302"/>
    <mergeCell ref="C1303:D1303"/>
    <mergeCell ref="C1304:D1304"/>
    <mergeCell ref="C1296:D1296"/>
    <mergeCell ref="C1297:D1297"/>
    <mergeCell ref="F1298:G1298"/>
    <mergeCell ref="F1299:G1299"/>
    <mergeCell ref="F1300:H1300"/>
    <mergeCell ref="C1292:D1292"/>
    <mergeCell ref="C1293:D1293"/>
    <mergeCell ref="F1294:G1294"/>
    <mergeCell ref="A1295:B1295"/>
    <mergeCell ref="C1295:D1295"/>
    <mergeCell ref="F1287:G1287"/>
    <mergeCell ref="F1288:G1288"/>
    <mergeCell ref="F1289:H1289"/>
    <mergeCell ref="A1290:H1290"/>
    <mergeCell ref="A1291:B1291"/>
    <mergeCell ref="C1291:D1291"/>
    <mergeCell ref="F1283:G1283"/>
    <mergeCell ref="A1284:B1284"/>
    <mergeCell ref="C1284:D1284"/>
    <mergeCell ref="C1285:D1285"/>
    <mergeCell ref="C1286:D1286"/>
    <mergeCell ref="A1279:H1279"/>
    <mergeCell ref="A1280:B1280"/>
    <mergeCell ref="C1280:D1280"/>
    <mergeCell ref="C1281:D1281"/>
    <mergeCell ref="C1282:D1282"/>
    <mergeCell ref="C1274:D1274"/>
    <mergeCell ref="C1275:D1275"/>
    <mergeCell ref="F1276:G1276"/>
    <mergeCell ref="F1277:G1277"/>
    <mergeCell ref="F1278:H1278"/>
    <mergeCell ref="C1270:D1270"/>
    <mergeCell ref="C1271:D1271"/>
    <mergeCell ref="F1272:G1272"/>
    <mergeCell ref="A1273:B1273"/>
    <mergeCell ref="C1273:D1273"/>
    <mergeCell ref="F1265:G1265"/>
    <mergeCell ref="F1266:G1266"/>
    <mergeCell ref="F1267:H1267"/>
    <mergeCell ref="A1268:H1268"/>
    <mergeCell ref="A1269:B1269"/>
    <mergeCell ref="C1269:D1269"/>
    <mergeCell ref="F1261:G1261"/>
    <mergeCell ref="A1262:B1262"/>
    <mergeCell ref="C1262:D1262"/>
    <mergeCell ref="C1263:D1263"/>
    <mergeCell ref="C1264:D1264"/>
    <mergeCell ref="A1257:H1257"/>
    <mergeCell ref="A1258:B1258"/>
    <mergeCell ref="C1258:D1258"/>
    <mergeCell ref="C1259:D1259"/>
    <mergeCell ref="C1260:D1260"/>
    <mergeCell ref="C1252:D1252"/>
    <mergeCell ref="C1253:D1253"/>
    <mergeCell ref="F1254:G1254"/>
    <mergeCell ref="F1255:G1255"/>
    <mergeCell ref="F1256:H1256"/>
    <mergeCell ref="C1248:D1248"/>
    <mergeCell ref="C1249:D1249"/>
    <mergeCell ref="F1250:G1250"/>
    <mergeCell ref="A1251:B1251"/>
    <mergeCell ref="C1251:D1251"/>
    <mergeCell ref="A1244:C1244"/>
    <mergeCell ref="F1244:G1244"/>
    <mergeCell ref="F1245:H1245"/>
    <mergeCell ref="A1246:H1246"/>
    <mergeCell ref="A1247:B1247"/>
    <mergeCell ref="C1247:D1247"/>
    <mergeCell ref="A1240:B1240"/>
    <mergeCell ref="C1240:D1240"/>
    <mergeCell ref="C1241:D1241"/>
    <mergeCell ref="C1242:D1242"/>
    <mergeCell ref="F1243:G1243"/>
    <mergeCell ref="A1236:B1236"/>
    <mergeCell ref="C1236:D1236"/>
    <mergeCell ref="C1237:D1237"/>
    <mergeCell ref="C1238:D1238"/>
    <mergeCell ref="F1239:G1239"/>
    <mergeCell ref="F1232:G1232"/>
    <mergeCell ref="A1233:C1233"/>
    <mergeCell ref="F1233:G1233"/>
    <mergeCell ref="F1234:H1234"/>
    <mergeCell ref="A1235:H1235"/>
    <mergeCell ref="F1228:G1228"/>
    <mergeCell ref="A1229:B1229"/>
    <mergeCell ref="C1229:D1229"/>
    <mergeCell ref="C1230:D1230"/>
    <mergeCell ref="C1231:D1231"/>
    <mergeCell ref="A1224:H1224"/>
    <mergeCell ref="A1225:B1225"/>
    <mergeCell ref="C1225:D1225"/>
    <mergeCell ref="C1226:D1226"/>
    <mergeCell ref="C1227:D1227"/>
    <mergeCell ref="C1219:D1219"/>
    <mergeCell ref="C1220:D1220"/>
    <mergeCell ref="F1221:G1221"/>
    <mergeCell ref="F1222:G1222"/>
    <mergeCell ref="F1223:H1223"/>
    <mergeCell ref="C1215:D1215"/>
    <mergeCell ref="C1216:D1216"/>
    <mergeCell ref="F1217:G1217"/>
    <mergeCell ref="A1218:B1218"/>
    <mergeCell ref="C1218:D1218"/>
    <mergeCell ref="F1211:G1211"/>
    <mergeCell ref="F1212:H1212"/>
    <mergeCell ref="A1213:H1213"/>
    <mergeCell ref="A1214:B1214"/>
    <mergeCell ref="C1214:D1214"/>
    <mergeCell ref="A1207:B1207"/>
    <mergeCell ref="C1207:D1207"/>
    <mergeCell ref="C1208:D1208"/>
    <mergeCell ref="C1209:D1209"/>
    <mergeCell ref="F1210:G1210"/>
    <mergeCell ref="A1203:B1203"/>
    <mergeCell ref="C1203:D1203"/>
    <mergeCell ref="C1204:D1204"/>
    <mergeCell ref="C1205:D1205"/>
    <mergeCell ref="F1206:G1206"/>
    <mergeCell ref="C1198:D1198"/>
    <mergeCell ref="F1199:G1199"/>
    <mergeCell ref="F1200:G1200"/>
    <mergeCell ref="F1201:H1201"/>
    <mergeCell ref="A1202:H1202"/>
    <mergeCell ref="C1194:D1194"/>
    <mergeCell ref="F1195:G1195"/>
    <mergeCell ref="A1196:B1196"/>
    <mergeCell ref="C1196:D1196"/>
    <mergeCell ref="C1197:D1197"/>
    <mergeCell ref="F1190:G1190"/>
    <mergeCell ref="F1191:H1191"/>
    <mergeCell ref="A1192:H1192"/>
    <mergeCell ref="A1193:B1193"/>
    <mergeCell ref="C1193:D1193"/>
    <mergeCell ref="A1186:B1186"/>
    <mergeCell ref="C1186:D1186"/>
    <mergeCell ref="C1187:D1187"/>
    <mergeCell ref="C1188:D1188"/>
    <mergeCell ref="F1189:G1189"/>
    <mergeCell ref="A1182:H1182"/>
    <mergeCell ref="A1183:B1183"/>
    <mergeCell ref="C1183:D1183"/>
    <mergeCell ref="C1184:D1184"/>
    <mergeCell ref="F1185:G1185"/>
    <mergeCell ref="C1177:D1177"/>
    <mergeCell ref="C1178:D1178"/>
    <mergeCell ref="F1179:G1179"/>
    <mergeCell ref="F1180:G1180"/>
    <mergeCell ref="F1181:H1181"/>
    <mergeCell ref="A1173:B1173"/>
    <mergeCell ref="C1173:D1173"/>
    <mergeCell ref="C1174:D1174"/>
    <mergeCell ref="F1175:G1175"/>
    <mergeCell ref="A1176:B1176"/>
    <mergeCell ref="C1176:D1176"/>
    <mergeCell ref="C1168:D1168"/>
    <mergeCell ref="F1169:G1169"/>
    <mergeCell ref="F1170:G1170"/>
    <mergeCell ref="F1171:H1171"/>
    <mergeCell ref="A1172:H1172"/>
    <mergeCell ref="C1164:D1164"/>
    <mergeCell ref="F1165:G1165"/>
    <mergeCell ref="A1166:B1166"/>
    <mergeCell ref="C1166:D1166"/>
    <mergeCell ref="C1167:D1167"/>
    <mergeCell ref="F1160:G1160"/>
    <mergeCell ref="F1161:H1161"/>
    <mergeCell ref="A1162:H1162"/>
    <mergeCell ref="A1163:B1163"/>
    <mergeCell ref="C1163:D1163"/>
    <mergeCell ref="A1156:B1156"/>
    <mergeCell ref="C1156:D1156"/>
    <mergeCell ref="C1157:D1157"/>
    <mergeCell ref="C1158:D1158"/>
    <mergeCell ref="F1159:G1159"/>
    <mergeCell ref="A1152:H1152"/>
    <mergeCell ref="A1153:B1153"/>
    <mergeCell ref="C1153:D1153"/>
    <mergeCell ref="C1154:D1154"/>
    <mergeCell ref="F1155:G1155"/>
    <mergeCell ref="C1147:D1147"/>
    <mergeCell ref="C1148:D1148"/>
    <mergeCell ref="F1149:G1149"/>
    <mergeCell ref="F1150:G1150"/>
    <mergeCell ref="F1151:H1151"/>
    <mergeCell ref="A1143:B1143"/>
    <mergeCell ref="C1143:D1143"/>
    <mergeCell ref="C1144:D1144"/>
    <mergeCell ref="F1145:G1145"/>
    <mergeCell ref="A1146:B1146"/>
    <mergeCell ref="C1146:D1146"/>
    <mergeCell ref="C1138:D1138"/>
    <mergeCell ref="F1139:G1139"/>
    <mergeCell ref="F1140:G1140"/>
    <mergeCell ref="F1141:H1141"/>
    <mergeCell ref="A1142:H1142"/>
    <mergeCell ref="C1134:D1134"/>
    <mergeCell ref="F1135:G1135"/>
    <mergeCell ref="A1136:B1136"/>
    <mergeCell ref="C1136:D1136"/>
    <mergeCell ref="C1137:D1137"/>
    <mergeCell ref="F1130:G1130"/>
    <mergeCell ref="F1131:H1131"/>
    <mergeCell ref="A1132:H1132"/>
    <mergeCell ref="A1133:B1133"/>
    <mergeCell ref="C1133:D1133"/>
    <mergeCell ref="A1126:B1126"/>
    <mergeCell ref="C1126:D1126"/>
    <mergeCell ref="C1127:D1127"/>
    <mergeCell ref="C1128:D1128"/>
    <mergeCell ref="F1129:G1129"/>
    <mergeCell ref="A1122:H1122"/>
    <mergeCell ref="A1123:B1123"/>
    <mergeCell ref="C1123:D1123"/>
    <mergeCell ref="C1124:D1124"/>
    <mergeCell ref="F1125:G1125"/>
    <mergeCell ref="C1117:D1117"/>
    <mergeCell ref="C1118:D1118"/>
    <mergeCell ref="F1119:G1119"/>
    <mergeCell ref="F1120:G1120"/>
    <mergeCell ref="F1121:H1121"/>
    <mergeCell ref="A1113:B1113"/>
    <mergeCell ref="C1113:D1113"/>
    <mergeCell ref="C1114:D1114"/>
    <mergeCell ref="F1115:G1115"/>
    <mergeCell ref="A1116:B1116"/>
    <mergeCell ref="C1116:D1116"/>
    <mergeCell ref="C1108:D1108"/>
    <mergeCell ref="F1109:G1109"/>
    <mergeCell ref="F1110:G1110"/>
    <mergeCell ref="F1111:H1111"/>
    <mergeCell ref="A1112:H1112"/>
    <mergeCell ref="C1104:D1104"/>
    <mergeCell ref="F1105:G1105"/>
    <mergeCell ref="A1106:B1106"/>
    <mergeCell ref="C1106:D1106"/>
    <mergeCell ref="C1107:D1107"/>
    <mergeCell ref="F1100:G1100"/>
    <mergeCell ref="F1101:H1101"/>
    <mergeCell ref="A1102:H1102"/>
    <mergeCell ref="A1103:B1103"/>
    <mergeCell ref="C1103:D1103"/>
    <mergeCell ref="A1096:B1096"/>
    <mergeCell ref="C1096:D1096"/>
    <mergeCell ref="C1097:D1097"/>
    <mergeCell ref="C1098:D1098"/>
    <mergeCell ref="F1099:G1099"/>
    <mergeCell ref="A1092:H1092"/>
    <mergeCell ref="A1093:B1093"/>
    <mergeCell ref="C1093:D1093"/>
    <mergeCell ref="C1094:D1094"/>
    <mergeCell ref="F1095:G1095"/>
    <mergeCell ref="C1088:D1088"/>
    <mergeCell ref="F1089:G1089"/>
    <mergeCell ref="A1090:C1090"/>
    <mergeCell ref="F1090:G1090"/>
    <mergeCell ref="F1091:H1091"/>
    <mergeCell ref="C1084:D1084"/>
    <mergeCell ref="F1085:G1085"/>
    <mergeCell ref="A1086:B1086"/>
    <mergeCell ref="C1086:D1086"/>
    <mergeCell ref="C1087:D1087"/>
    <mergeCell ref="A1080:C1080"/>
    <mergeCell ref="F1080:G1080"/>
    <mergeCell ref="F1081:H1081"/>
    <mergeCell ref="A1082:H1082"/>
    <mergeCell ref="A1083:B1083"/>
    <mergeCell ref="C1083:D1083"/>
    <mergeCell ref="A1076:B1076"/>
    <mergeCell ref="C1076:D1076"/>
    <mergeCell ref="C1077:D1077"/>
    <mergeCell ref="C1078:D1078"/>
    <mergeCell ref="F1079:G1079"/>
    <mergeCell ref="A1072:H1072"/>
    <mergeCell ref="A1073:B1073"/>
    <mergeCell ref="C1073:D1073"/>
    <mergeCell ref="C1074:D1074"/>
    <mergeCell ref="F1075:G1075"/>
    <mergeCell ref="C1067:D1067"/>
    <mergeCell ref="C1068:D1068"/>
    <mergeCell ref="F1069:G1069"/>
    <mergeCell ref="F1070:G1070"/>
    <mergeCell ref="F1071:H1071"/>
    <mergeCell ref="A1063:B1063"/>
    <mergeCell ref="C1063:D1063"/>
    <mergeCell ref="C1064:D1064"/>
    <mergeCell ref="F1065:G1065"/>
    <mergeCell ref="A1066:B1066"/>
    <mergeCell ref="C1066:D1066"/>
    <mergeCell ref="C1058:D1058"/>
    <mergeCell ref="F1059:G1059"/>
    <mergeCell ref="F1060:G1060"/>
    <mergeCell ref="F1061:H1061"/>
    <mergeCell ref="A1062:H1062"/>
    <mergeCell ref="C1054:D1054"/>
    <mergeCell ref="F1055:G1055"/>
    <mergeCell ref="A1056:B1056"/>
    <mergeCell ref="C1056:D1056"/>
    <mergeCell ref="C1057:D1057"/>
    <mergeCell ref="F1050:G1050"/>
    <mergeCell ref="F1051:H1051"/>
    <mergeCell ref="A1052:H1052"/>
    <mergeCell ref="A1053:B1053"/>
    <mergeCell ref="C1053:D1053"/>
    <mergeCell ref="A1046:B1046"/>
    <mergeCell ref="C1046:D1046"/>
    <mergeCell ref="C1047:D1047"/>
    <mergeCell ref="C1048:D1048"/>
    <mergeCell ref="F1049:G1049"/>
    <mergeCell ref="A1042:H1042"/>
    <mergeCell ref="A1043:B1043"/>
    <mergeCell ref="C1043:D1043"/>
    <mergeCell ref="C1044:D1044"/>
    <mergeCell ref="F1045:G1045"/>
    <mergeCell ref="C1037:D1037"/>
    <mergeCell ref="C1038:D1038"/>
    <mergeCell ref="F1039:G1039"/>
    <mergeCell ref="F1040:G1040"/>
    <mergeCell ref="F1041:H1041"/>
    <mergeCell ref="C1033:D1033"/>
    <mergeCell ref="C1034:D1034"/>
    <mergeCell ref="F1035:G1035"/>
    <mergeCell ref="A1036:B1036"/>
    <mergeCell ref="C1036:D1036"/>
    <mergeCell ref="A1029:H1029"/>
    <mergeCell ref="A1030:B1030"/>
    <mergeCell ref="C1030:D1030"/>
    <mergeCell ref="C1031:D1031"/>
    <mergeCell ref="C1032:D1032"/>
    <mergeCell ref="C1024:D1024"/>
    <mergeCell ref="C1025:D1025"/>
    <mergeCell ref="F1026:G1026"/>
    <mergeCell ref="F1027:G1027"/>
    <mergeCell ref="F1028:H1028"/>
    <mergeCell ref="C1020:D1020"/>
    <mergeCell ref="C1021:D1021"/>
    <mergeCell ref="F1022:G1022"/>
    <mergeCell ref="A1023:B1023"/>
    <mergeCell ref="C1023:D1023"/>
    <mergeCell ref="A1016:H1016"/>
    <mergeCell ref="A1017:B1017"/>
    <mergeCell ref="C1017:D1017"/>
    <mergeCell ref="C1018:D1018"/>
    <mergeCell ref="C1019:D1019"/>
    <mergeCell ref="C1011:D1011"/>
    <mergeCell ref="C1012:D1012"/>
    <mergeCell ref="F1013:G1013"/>
    <mergeCell ref="F1014:G1014"/>
    <mergeCell ref="F1015:H1015"/>
    <mergeCell ref="C1007:D1007"/>
    <mergeCell ref="C1008:D1008"/>
    <mergeCell ref="F1009:G1009"/>
    <mergeCell ref="A1010:B1010"/>
    <mergeCell ref="C1010:D1010"/>
    <mergeCell ref="A1003:H1003"/>
    <mergeCell ref="A1004:B1004"/>
    <mergeCell ref="C1004:D1004"/>
    <mergeCell ref="C1005:D1005"/>
    <mergeCell ref="C1006:D1006"/>
    <mergeCell ref="C998:D998"/>
    <mergeCell ref="C999:D999"/>
    <mergeCell ref="F1000:G1000"/>
    <mergeCell ref="F1001:G1001"/>
    <mergeCell ref="F1002:H1002"/>
    <mergeCell ref="C994:D994"/>
    <mergeCell ref="C995:D995"/>
    <mergeCell ref="F996:G996"/>
    <mergeCell ref="A997:B997"/>
    <mergeCell ref="C997:D997"/>
    <mergeCell ref="A990:H990"/>
    <mergeCell ref="A991:B991"/>
    <mergeCell ref="C991:D991"/>
    <mergeCell ref="C992:D992"/>
    <mergeCell ref="C993:D993"/>
    <mergeCell ref="C985:D985"/>
    <mergeCell ref="C986:D986"/>
    <mergeCell ref="F987:G987"/>
    <mergeCell ref="F988:G988"/>
    <mergeCell ref="F989:H989"/>
    <mergeCell ref="C981:D981"/>
    <mergeCell ref="C982:D982"/>
    <mergeCell ref="F983:G983"/>
    <mergeCell ref="A984:B984"/>
    <mergeCell ref="C984:D984"/>
    <mergeCell ref="A977:H977"/>
    <mergeCell ref="A978:B978"/>
    <mergeCell ref="C978:D978"/>
    <mergeCell ref="C979:D979"/>
    <mergeCell ref="C980:D980"/>
    <mergeCell ref="C972:D972"/>
    <mergeCell ref="C973:D973"/>
    <mergeCell ref="F974:G974"/>
    <mergeCell ref="F975:G975"/>
    <mergeCell ref="F976:H976"/>
    <mergeCell ref="C967:D967"/>
    <mergeCell ref="C968:D968"/>
    <mergeCell ref="C969:D969"/>
    <mergeCell ref="F970:G970"/>
    <mergeCell ref="A971:B971"/>
    <mergeCell ref="C971:D971"/>
    <mergeCell ref="F963:H963"/>
    <mergeCell ref="A964:H964"/>
    <mergeCell ref="A965:B965"/>
    <mergeCell ref="C965:D965"/>
    <mergeCell ref="C966:D966"/>
    <mergeCell ref="C958:D958"/>
    <mergeCell ref="C959:D959"/>
    <mergeCell ref="C960:D960"/>
    <mergeCell ref="F961:G961"/>
    <mergeCell ref="F962:G962"/>
    <mergeCell ref="F954:G954"/>
    <mergeCell ref="A955:B955"/>
    <mergeCell ref="C955:D955"/>
    <mergeCell ref="C956:D956"/>
    <mergeCell ref="C957:D957"/>
    <mergeCell ref="F950:G950"/>
    <mergeCell ref="A951:B951"/>
    <mergeCell ref="C951:D951"/>
    <mergeCell ref="C952:D952"/>
    <mergeCell ref="C953:D953"/>
    <mergeCell ref="C945:D945"/>
    <mergeCell ref="C946:D946"/>
    <mergeCell ref="C947:D947"/>
    <mergeCell ref="C948:D948"/>
    <mergeCell ref="C949:D949"/>
    <mergeCell ref="C941:D941"/>
    <mergeCell ref="F942:G942"/>
    <mergeCell ref="A943:B943"/>
    <mergeCell ref="C943:D943"/>
    <mergeCell ref="C944:D944"/>
    <mergeCell ref="F937:H937"/>
    <mergeCell ref="A938:H938"/>
    <mergeCell ref="A939:B939"/>
    <mergeCell ref="C939:D939"/>
    <mergeCell ref="C940:D940"/>
    <mergeCell ref="C933:D933"/>
    <mergeCell ref="C934:D934"/>
    <mergeCell ref="F935:G935"/>
    <mergeCell ref="A936:C936"/>
    <mergeCell ref="F936:G936"/>
    <mergeCell ref="C929:D929"/>
    <mergeCell ref="C930:D930"/>
    <mergeCell ref="F931:G931"/>
    <mergeCell ref="A932:B932"/>
    <mergeCell ref="C932:D932"/>
    <mergeCell ref="A925:H925"/>
    <mergeCell ref="A926:B926"/>
    <mergeCell ref="C926:D926"/>
    <mergeCell ref="C927:D927"/>
    <mergeCell ref="C928:D928"/>
    <mergeCell ref="C920:D920"/>
    <mergeCell ref="C921:D921"/>
    <mergeCell ref="F922:G922"/>
    <mergeCell ref="F923:G923"/>
    <mergeCell ref="F924:H924"/>
    <mergeCell ref="C916:D916"/>
    <mergeCell ref="C917:D917"/>
    <mergeCell ref="F918:G918"/>
    <mergeCell ref="A919:B919"/>
    <mergeCell ref="C919:D919"/>
    <mergeCell ref="A912:H912"/>
    <mergeCell ref="A913:B913"/>
    <mergeCell ref="C913:D913"/>
    <mergeCell ref="C914:D914"/>
    <mergeCell ref="C915:D915"/>
    <mergeCell ref="C907:D907"/>
    <mergeCell ref="C908:D908"/>
    <mergeCell ref="F909:G909"/>
    <mergeCell ref="F910:G910"/>
    <mergeCell ref="F911:H911"/>
    <mergeCell ref="C903:D903"/>
    <mergeCell ref="C904:D904"/>
    <mergeCell ref="F905:G905"/>
    <mergeCell ref="A906:B906"/>
    <mergeCell ref="C906:D906"/>
    <mergeCell ref="F898:G898"/>
    <mergeCell ref="F899:G899"/>
    <mergeCell ref="F900:H900"/>
    <mergeCell ref="A901:H901"/>
    <mergeCell ref="A902:B902"/>
    <mergeCell ref="C902:D902"/>
    <mergeCell ref="F894:G894"/>
    <mergeCell ref="A895:B895"/>
    <mergeCell ref="C895:D895"/>
    <mergeCell ref="C896:D896"/>
    <mergeCell ref="C897:D897"/>
    <mergeCell ref="A890:H890"/>
    <mergeCell ref="A891:B891"/>
    <mergeCell ref="C891:D891"/>
    <mergeCell ref="C892:D892"/>
    <mergeCell ref="C893:D893"/>
    <mergeCell ref="C885:D885"/>
    <mergeCell ref="C886:D886"/>
    <mergeCell ref="F887:G887"/>
    <mergeCell ref="F888:G888"/>
    <mergeCell ref="F889:H889"/>
    <mergeCell ref="C881:D881"/>
    <mergeCell ref="C882:D882"/>
    <mergeCell ref="F883:G883"/>
    <mergeCell ref="A884:B884"/>
    <mergeCell ref="C884:D884"/>
    <mergeCell ref="F876:G876"/>
    <mergeCell ref="F877:G877"/>
    <mergeCell ref="F878:H878"/>
    <mergeCell ref="A879:H879"/>
    <mergeCell ref="A880:B880"/>
    <mergeCell ref="C880:D880"/>
    <mergeCell ref="F872:G872"/>
    <mergeCell ref="A873:B873"/>
    <mergeCell ref="C873:D873"/>
    <mergeCell ref="C874:D874"/>
    <mergeCell ref="C875:D875"/>
    <mergeCell ref="F868:H868"/>
    <mergeCell ref="A869:H869"/>
    <mergeCell ref="A870:B870"/>
    <mergeCell ref="C870:D870"/>
    <mergeCell ref="C871:D871"/>
    <mergeCell ref="C863:D863"/>
    <mergeCell ref="C864:D864"/>
    <mergeCell ref="F865:G865"/>
    <mergeCell ref="A866:C867"/>
    <mergeCell ref="F866:G866"/>
    <mergeCell ref="C859:D859"/>
    <mergeCell ref="C860:D860"/>
    <mergeCell ref="F861:G861"/>
    <mergeCell ref="A862:B862"/>
    <mergeCell ref="C862:D862"/>
    <mergeCell ref="A854:C855"/>
    <mergeCell ref="F854:G854"/>
    <mergeCell ref="F856:H856"/>
    <mergeCell ref="A857:H857"/>
    <mergeCell ref="A858:B858"/>
    <mergeCell ref="C858:D858"/>
    <mergeCell ref="A850:B850"/>
    <mergeCell ref="C850:D850"/>
    <mergeCell ref="C851:D851"/>
    <mergeCell ref="C852:D852"/>
    <mergeCell ref="F853:G853"/>
    <mergeCell ref="A846:B846"/>
    <mergeCell ref="C846:D846"/>
    <mergeCell ref="C847:D847"/>
    <mergeCell ref="C848:D848"/>
    <mergeCell ref="F849:G849"/>
    <mergeCell ref="F841:G841"/>
    <mergeCell ref="A842:C843"/>
    <mergeCell ref="F842:G842"/>
    <mergeCell ref="F844:H844"/>
    <mergeCell ref="A845:H845"/>
    <mergeCell ref="F837:G837"/>
    <mergeCell ref="A838:B838"/>
    <mergeCell ref="C838:D838"/>
    <mergeCell ref="C839:D839"/>
    <mergeCell ref="C840:D840"/>
    <mergeCell ref="A833:H833"/>
    <mergeCell ref="A834:B834"/>
    <mergeCell ref="C834:D834"/>
    <mergeCell ref="C835:D835"/>
    <mergeCell ref="C836:D836"/>
    <mergeCell ref="C828:D828"/>
    <mergeCell ref="F829:G829"/>
    <mergeCell ref="A830:C831"/>
    <mergeCell ref="F830:G830"/>
    <mergeCell ref="F832:H832"/>
    <mergeCell ref="C824:D824"/>
    <mergeCell ref="F825:G825"/>
    <mergeCell ref="A826:B826"/>
    <mergeCell ref="C826:D826"/>
    <mergeCell ref="C827:D827"/>
    <mergeCell ref="F820:H820"/>
    <mergeCell ref="A821:H821"/>
    <mergeCell ref="A822:B822"/>
    <mergeCell ref="C822:D822"/>
    <mergeCell ref="C823:D823"/>
    <mergeCell ref="C815:D815"/>
    <mergeCell ref="C816:D816"/>
    <mergeCell ref="F817:G817"/>
    <mergeCell ref="A818:C819"/>
    <mergeCell ref="F818:G818"/>
    <mergeCell ref="C811:D811"/>
    <mergeCell ref="C812:D812"/>
    <mergeCell ref="F813:G813"/>
    <mergeCell ref="A814:B814"/>
    <mergeCell ref="C814:D814"/>
    <mergeCell ref="A806:C807"/>
    <mergeCell ref="F806:G806"/>
    <mergeCell ref="F808:H808"/>
    <mergeCell ref="A809:H809"/>
    <mergeCell ref="A810:B810"/>
    <mergeCell ref="C810:D810"/>
    <mergeCell ref="A802:B802"/>
    <mergeCell ref="C802:D802"/>
    <mergeCell ref="C803:D803"/>
    <mergeCell ref="C804:D804"/>
    <mergeCell ref="F805:G805"/>
    <mergeCell ref="A798:B798"/>
    <mergeCell ref="C798:D798"/>
    <mergeCell ref="C799:D799"/>
    <mergeCell ref="C800:D800"/>
    <mergeCell ref="F801:G801"/>
    <mergeCell ref="F793:G793"/>
    <mergeCell ref="A794:C795"/>
    <mergeCell ref="F794:G794"/>
    <mergeCell ref="F796:H796"/>
    <mergeCell ref="A797:H797"/>
    <mergeCell ref="F789:G789"/>
    <mergeCell ref="A790:B790"/>
    <mergeCell ref="C790:D790"/>
    <mergeCell ref="C791:D791"/>
    <mergeCell ref="C792:D792"/>
    <mergeCell ref="A785:H785"/>
    <mergeCell ref="A786:B786"/>
    <mergeCell ref="C786:D786"/>
    <mergeCell ref="C787:D787"/>
    <mergeCell ref="C788:D788"/>
    <mergeCell ref="C780:D780"/>
    <mergeCell ref="F781:G781"/>
    <mergeCell ref="A782:C783"/>
    <mergeCell ref="F782:G782"/>
    <mergeCell ref="F784:H784"/>
    <mergeCell ref="C776:D776"/>
    <mergeCell ref="F777:G777"/>
    <mergeCell ref="A778:B778"/>
    <mergeCell ref="C778:D778"/>
    <mergeCell ref="C779:D779"/>
    <mergeCell ref="F772:H772"/>
    <mergeCell ref="A773:H773"/>
    <mergeCell ref="A774:B774"/>
    <mergeCell ref="C774:D774"/>
    <mergeCell ref="C775:D775"/>
    <mergeCell ref="C768:D768"/>
    <mergeCell ref="C769:D769"/>
    <mergeCell ref="F770:G770"/>
    <mergeCell ref="A771:C771"/>
    <mergeCell ref="F771:G771"/>
    <mergeCell ref="C764:D764"/>
    <mergeCell ref="C765:D765"/>
    <mergeCell ref="F766:G766"/>
    <mergeCell ref="A767:B767"/>
    <mergeCell ref="C767:D767"/>
    <mergeCell ref="F759:G759"/>
    <mergeCell ref="F760:G760"/>
    <mergeCell ref="F761:H761"/>
    <mergeCell ref="A762:H762"/>
    <mergeCell ref="A763:B763"/>
    <mergeCell ref="C763:D763"/>
    <mergeCell ref="F755:G755"/>
    <mergeCell ref="A756:B756"/>
    <mergeCell ref="C756:D756"/>
    <mergeCell ref="C757:D757"/>
    <mergeCell ref="C758:D758"/>
    <mergeCell ref="A751:H751"/>
    <mergeCell ref="A752:B752"/>
    <mergeCell ref="C752:D752"/>
    <mergeCell ref="C753:D753"/>
    <mergeCell ref="C754:D754"/>
    <mergeCell ref="C746:D746"/>
    <mergeCell ref="C747:D747"/>
    <mergeCell ref="F748:G748"/>
    <mergeCell ref="F749:G749"/>
    <mergeCell ref="F750:H750"/>
    <mergeCell ref="C742:D742"/>
    <mergeCell ref="C743:D743"/>
    <mergeCell ref="F744:G744"/>
    <mergeCell ref="A745:B745"/>
    <mergeCell ref="C745:D745"/>
    <mergeCell ref="F737:G737"/>
    <mergeCell ref="F738:G738"/>
    <mergeCell ref="F739:H739"/>
    <mergeCell ref="A740:H740"/>
    <mergeCell ref="A741:B741"/>
    <mergeCell ref="C741:D741"/>
    <mergeCell ref="F733:G733"/>
    <mergeCell ref="A734:B734"/>
    <mergeCell ref="C734:D734"/>
    <mergeCell ref="C735:D735"/>
    <mergeCell ref="C736:D736"/>
    <mergeCell ref="A729:H729"/>
    <mergeCell ref="A730:B730"/>
    <mergeCell ref="C730:D730"/>
    <mergeCell ref="C731:D731"/>
    <mergeCell ref="C732:D732"/>
    <mergeCell ref="C724:D724"/>
    <mergeCell ref="F725:G725"/>
    <mergeCell ref="A726:C727"/>
    <mergeCell ref="F726:G726"/>
    <mergeCell ref="F728:H728"/>
    <mergeCell ref="C720:D720"/>
    <mergeCell ref="F721:G721"/>
    <mergeCell ref="A722:B722"/>
    <mergeCell ref="C722:D722"/>
    <mergeCell ref="C723:D723"/>
    <mergeCell ref="A715:C716"/>
    <mergeCell ref="F715:G715"/>
    <mergeCell ref="F717:H717"/>
    <mergeCell ref="A718:H718"/>
    <mergeCell ref="A719:B719"/>
    <mergeCell ref="C719:D719"/>
    <mergeCell ref="A711:B711"/>
    <mergeCell ref="C711:D711"/>
    <mergeCell ref="C712:D712"/>
    <mergeCell ref="C713:D713"/>
    <mergeCell ref="F714:G714"/>
    <mergeCell ref="A707:H707"/>
    <mergeCell ref="A708:B708"/>
    <mergeCell ref="C708:D708"/>
    <mergeCell ref="C709:D709"/>
    <mergeCell ref="F710:G710"/>
    <mergeCell ref="C702:D702"/>
    <mergeCell ref="F703:G703"/>
    <mergeCell ref="A704:C705"/>
    <mergeCell ref="F704:G704"/>
    <mergeCell ref="F706:H706"/>
    <mergeCell ref="C698:D698"/>
    <mergeCell ref="F699:G699"/>
    <mergeCell ref="A700:B700"/>
    <mergeCell ref="C700:D700"/>
    <mergeCell ref="C701:D701"/>
    <mergeCell ref="A693:C694"/>
    <mergeCell ref="F693:G693"/>
    <mergeCell ref="F695:H695"/>
    <mergeCell ref="A696:H696"/>
    <mergeCell ref="A697:B697"/>
    <mergeCell ref="C697:D697"/>
    <mergeCell ref="A689:B689"/>
    <mergeCell ref="C689:D689"/>
    <mergeCell ref="C690:D690"/>
    <mergeCell ref="C691:D691"/>
    <mergeCell ref="F692:G692"/>
    <mergeCell ref="A685:H685"/>
    <mergeCell ref="A686:B686"/>
    <mergeCell ref="C686:D686"/>
    <mergeCell ref="C687:D687"/>
    <mergeCell ref="F688:G688"/>
    <mergeCell ref="C681:D681"/>
    <mergeCell ref="F682:G682"/>
    <mergeCell ref="A683:C683"/>
    <mergeCell ref="F683:G683"/>
    <mergeCell ref="F684:H684"/>
    <mergeCell ref="C677:D677"/>
    <mergeCell ref="F678:G678"/>
    <mergeCell ref="A679:B679"/>
    <mergeCell ref="C679:D679"/>
    <mergeCell ref="C680:D680"/>
    <mergeCell ref="F673:H673"/>
    <mergeCell ref="A674:H674"/>
    <mergeCell ref="A675:B675"/>
    <mergeCell ref="C675:D675"/>
    <mergeCell ref="C676:D676"/>
    <mergeCell ref="C669:D669"/>
    <mergeCell ref="C670:D670"/>
    <mergeCell ref="F671:G671"/>
    <mergeCell ref="A672:C672"/>
    <mergeCell ref="F672:G672"/>
    <mergeCell ref="C665:D665"/>
    <mergeCell ref="C666:D666"/>
    <mergeCell ref="F667:G667"/>
    <mergeCell ref="A668:B668"/>
    <mergeCell ref="C668:D668"/>
    <mergeCell ref="A661:C661"/>
    <mergeCell ref="F661:G661"/>
    <mergeCell ref="F662:H662"/>
    <mergeCell ref="A663:H663"/>
    <mergeCell ref="A664:B664"/>
    <mergeCell ref="C664:D664"/>
    <mergeCell ref="A657:B657"/>
    <mergeCell ref="C657:D657"/>
    <mergeCell ref="C658:D658"/>
    <mergeCell ref="C659:D659"/>
    <mergeCell ref="F660:G660"/>
    <mergeCell ref="A653:B653"/>
    <mergeCell ref="C653:D653"/>
    <mergeCell ref="C654:D654"/>
    <mergeCell ref="C655:D655"/>
    <mergeCell ref="F656:G656"/>
    <mergeCell ref="F649:G649"/>
    <mergeCell ref="A650:C650"/>
    <mergeCell ref="F650:G650"/>
    <mergeCell ref="F651:H651"/>
    <mergeCell ref="A652:H652"/>
    <mergeCell ref="F645:G645"/>
    <mergeCell ref="A646:B646"/>
    <mergeCell ref="C646:D646"/>
    <mergeCell ref="C647:D647"/>
    <mergeCell ref="C648:D648"/>
    <mergeCell ref="A641:H641"/>
    <mergeCell ref="A642:B642"/>
    <mergeCell ref="C642:D642"/>
    <mergeCell ref="C643:D643"/>
    <mergeCell ref="C644:D644"/>
    <mergeCell ref="C637:D637"/>
    <mergeCell ref="F638:G638"/>
    <mergeCell ref="A639:C639"/>
    <mergeCell ref="F639:G639"/>
    <mergeCell ref="F640:H640"/>
    <mergeCell ref="C633:D633"/>
    <mergeCell ref="F634:G634"/>
    <mergeCell ref="A635:B635"/>
    <mergeCell ref="C635:D635"/>
    <mergeCell ref="C636:D636"/>
    <mergeCell ref="F629:H629"/>
    <mergeCell ref="A630:H630"/>
    <mergeCell ref="A631:B631"/>
    <mergeCell ref="C631:D631"/>
    <mergeCell ref="C632:D632"/>
    <mergeCell ref="C625:D625"/>
    <mergeCell ref="C626:D626"/>
    <mergeCell ref="F627:G627"/>
    <mergeCell ref="A628:C628"/>
    <mergeCell ref="F628:G628"/>
    <mergeCell ref="C621:D621"/>
    <mergeCell ref="C622:D622"/>
    <mergeCell ref="F623:G623"/>
    <mergeCell ref="A624:B624"/>
    <mergeCell ref="C624:D624"/>
    <mergeCell ref="A617:C617"/>
    <mergeCell ref="F617:G617"/>
    <mergeCell ref="F618:H618"/>
    <mergeCell ref="A619:H619"/>
    <mergeCell ref="A620:B620"/>
    <mergeCell ref="C620:D620"/>
    <mergeCell ref="A613:B613"/>
    <mergeCell ref="C613:D613"/>
    <mergeCell ref="C614:D614"/>
    <mergeCell ref="C615:D615"/>
    <mergeCell ref="F616:G616"/>
    <mergeCell ref="A609:B609"/>
    <mergeCell ref="C609:D609"/>
    <mergeCell ref="C610:D610"/>
    <mergeCell ref="C611:D611"/>
    <mergeCell ref="F612:G612"/>
    <mergeCell ref="F605:G605"/>
    <mergeCell ref="A606:C606"/>
    <mergeCell ref="F606:G606"/>
    <mergeCell ref="F607:H607"/>
    <mergeCell ref="A608:H608"/>
    <mergeCell ref="F601:G601"/>
    <mergeCell ref="A602:B602"/>
    <mergeCell ref="C602:D602"/>
    <mergeCell ref="C603:D603"/>
    <mergeCell ref="C604:D604"/>
    <mergeCell ref="F597:H597"/>
    <mergeCell ref="A598:H598"/>
    <mergeCell ref="A599:B599"/>
    <mergeCell ref="C599:D599"/>
    <mergeCell ref="C600:D600"/>
    <mergeCell ref="C592:D592"/>
    <mergeCell ref="C593:D593"/>
    <mergeCell ref="F594:G594"/>
    <mergeCell ref="A595:C596"/>
    <mergeCell ref="F595:G595"/>
    <mergeCell ref="C587:D587"/>
    <mergeCell ref="C588:D588"/>
    <mergeCell ref="C589:D589"/>
    <mergeCell ref="F590:G590"/>
    <mergeCell ref="A591:B591"/>
    <mergeCell ref="C591:D591"/>
    <mergeCell ref="A583:H583"/>
    <mergeCell ref="A584:B584"/>
    <mergeCell ref="C584:D584"/>
    <mergeCell ref="C585:D585"/>
    <mergeCell ref="C586:D586"/>
    <mergeCell ref="C579:D579"/>
    <mergeCell ref="F580:G580"/>
    <mergeCell ref="A581:C581"/>
    <mergeCell ref="F581:G581"/>
    <mergeCell ref="F582:H582"/>
    <mergeCell ref="C575:D575"/>
    <mergeCell ref="C576:D576"/>
    <mergeCell ref="F577:G577"/>
    <mergeCell ref="A578:B578"/>
    <mergeCell ref="C578:D578"/>
    <mergeCell ref="A571:B571"/>
    <mergeCell ref="C571:D571"/>
    <mergeCell ref="C572:D572"/>
    <mergeCell ref="F573:G573"/>
    <mergeCell ref="A574:B574"/>
    <mergeCell ref="C574:D574"/>
    <mergeCell ref="F566:G566"/>
    <mergeCell ref="A567:C568"/>
    <mergeCell ref="F567:G567"/>
    <mergeCell ref="F569:H569"/>
    <mergeCell ref="A570:H570"/>
    <mergeCell ref="F562:G562"/>
    <mergeCell ref="A563:B563"/>
    <mergeCell ref="C563:D563"/>
    <mergeCell ref="C564:D564"/>
    <mergeCell ref="C565:D565"/>
    <mergeCell ref="C557:D557"/>
    <mergeCell ref="C558:D558"/>
    <mergeCell ref="C559:D559"/>
    <mergeCell ref="C560:D560"/>
    <mergeCell ref="C561:D561"/>
    <mergeCell ref="A552:C553"/>
    <mergeCell ref="F552:G552"/>
    <mergeCell ref="F554:H554"/>
    <mergeCell ref="A555:H555"/>
    <mergeCell ref="A556:B556"/>
    <mergeCell ref="C556:D556"/>
    <mergeCell ref="A548:B548"/>
    <mergeCell ref="C548:D548"/>
    <mergeCell ref="C549:D549"/>
    <mergeCell ref="C550:D550"/>
    <mergeCell ref="F551:G551"/>
    <mergeCell ref="C543:D543"/>
    <mergeCell ref="C544:D544"/>
    <mergeCell ref="C545:D545"/>
    <mergeCell ref="C546:D546"/>
    <mergeCell ref="F547:G547"/>
    <mergeCell ref="A539:B539"/>
    <mergeCell ref="C539:D539"/>
    <mergeCell ref="C540:D540"/>
    <mergeCell ref="C541:D541"/>
    <mergeCell ref="C542:D542"/>
    <mergeCell ref="F534:G534"/>
    <mergeCell ref="A535:C536"/>
    <mergeCell ref="F535:G535"/>
    <mergeCell ref="F537:H537"/>
    <mergeCell ref="A538:H538"/>
    <mergeCell ref="F530:G530"/>
    <mergeCell ref="A531:B531"/>
    <mergeCell ref="C531:D531"/>
    <mergeCell ref="C532:D532"/>
    <mergeCell ref="C533:D533"/>
    <mergeCell ref="C525:D525"/>
    <mergeCell ref="C526:D526"/>
    <mergeCell ref="C527:D527"/>
    <mergeCell ref="C528:D528"/>
    <mergeCell ref="C529:D529"/>
    <mergeCell ref="C521:D521"/>
    <mergeCell ref="C522:D522"/>
    <mergeCell ref="F523:G523"/>
    <mergeCell ref="A524:B524"/>
    <mergeCell ref="C524:D524"/>
    <mergeCell ref="A516:C517"/>
    <mergeCell ref="F516:G516"/>
    <mergeCell ref="F518:H518"/>
    <mergeCell ref="A519:H519"/>
    <mergeCell ref="A520:B520"/>
    <mergeCell ref="C520:D520"/>
    <mergeCell ref="A512:B512"/>
    <mergeCell ref="C512:D512"/>
    <mergeCell ref="C513:D513"/>
    <mergeCell ref="C514:D514"/>
    <mergeCell ref="F515:G515"/>
    <mergeCell ref="C507:D507"/>
    <mergeCell ref="C508:D508"/>
    <mergeCell ref="C509:D509"/>
    <mergeCell ref="C510:D510"/>
    <mergeCell ref="F511:G511"/>
    <mergeCell ref="A503:B503"/>
    <mergeCell ref="C503:D503"/>
    <mergeCell ref="C504:D504"/>
    <mergeCell ref="C505:D505"/>
    <mergeCell ref="C506:D506"/>
    <mergeCell ref="F498:G498"/>
    <mergeCell ref="A499:C500"/>
    <mergeCell ref="F499:G499"/>
    <mergeCell ref="F501:H501"/>
    <mergeCell ref="A502:H502"/>
    <mergeCell ref="F494:G494"/>
    <mergeCell ref="A495:B495"/>
    <mergeCell ref="C495:D495"/>
    <mergeCell ref="C496:D496"/>
    <mergeCell ref="C497:D497"/>
    <mergeCell ref="C489:D489"/>
    <mergeCell ref="C490:D490"/>
    <mergeCell ref="C491:D491"/>
    <mergeCell ref="C492:D492"/>
    <mergeCell ref="C493:D493"/>
    <mergeCell ref="A485:H485"/>
    <mergeCell ref="A486:B486"/>
    <mergeCell ref="C486:D486"/>
    <mergeCell ref="C487:D487"/>
    <mergeCell ref="C488:D488"/>
    <mergeCell ref="C480:D480"/>
    <mergeCell ref="F481:G481"/>
    <mergeCell ref="A482:C483"/>
    <mergeCell ref="F482:G482"/>
    <mergeCell ref="F484:H484"/>
    <mergeCell ref="C476:D476"/>
    <mergeCell ref="F477:G477"/>
    <mergeCell ref="A478:B478"/>
    <mergeCell ref="C478:D478"/>
    <mergeCell ref="C479:D479"/>
    <mergeCell ref="C471:D471"/>
    <mergeCell ref="C472:D472"/>
    <mergeCell ref="C473:D473"/>
    <mergeCell ref="C474:D474"/>
    <mergeCell ref="C475:D475"/>
    <mergeCell ref="F467:H467"/>
    <mergeCell ref="A468:H468"/>
    <mergeCell ref="A469:B469"/>
    <mergeCell ref="C469:D469"/>
    <mergeCell ref="C470:D470"/>
    <mergeCell ref="C462:D462"/>
    <mergeCell ref="C463:D463"/>
    <mergeCell ref="F464:G464"/>
    <mergeCell ref="A465:C466"/>
    <mergeCell ref="F465:G465"/>
    <mergeCell ref="C458:D458"/>
    <mergeCell ref="C459:D459"/>
    <mergeCell ref="F460:G460"/>
    <mergeCell ref="A461:B461"/>
    <mergeCell ref="C461:D461"/>
    <mergeCell ref="A454:B454"/>
    <mergeCell ref="C454:D454"/>
    <mergeCell ref="C455:D455"/>
    <mergeCell ref="C456:D456"/>
    <mergeCell ref="C457:D457"/>
    <mergeCell ref="A450:B450"/>
    <mergeCell ref="C450:D450"/>
    <mergeCell ref="C451:D451"/>
    <mergeCell ref="C452:D452"/>
    <mergeCell ref="F453:G453"/>
    <mergeCell ref="F445:G445"/>
    <mergeCell ref="A446:C447"/>
    <mergeCell ref="F446:G446"/>
    <mergeCell ref="F448:H448"/>
    <mergeCell ref="A449:H449"/>
    <mergeCell ref="A441:B441"/>
    <mergeCell ref="C441:D441"/>
    <mergeCell ref="C442:D442"/>
    <mergeCell ref="C443:D443"/>
    <mergeCell ref="C444:D444"/>
    <mergeCell ref="F436:G436"/>
    <mergeCell ref="A437:C438"/>
    <mergeCell ref="F437:G437"/>
    <mergeCell ref="F439:H439"/>
    <mergeCell ref="A440:H440"/>
    <mergeCell ref="F432:G432"/>
    <mergeCell ref="A433:B433"/>
    <mergeCell ref="C433:D433"/>
    <mergeCell ref="C434:D434"/>
    <mergeCell ref="C435:D435"/>
    <mergeCell ref="C428:D428"/>
    <mergeCell ref="F429:G429"/>
    <mergeCell ref="A430:B430"/>
    <mergeCell ref="C430:D430"/>
    <mergeCell ref="C431:D431"/>
    <mergeCell ref="F424:H424"/>
    <mergeCell ref="A425:H425"/>
    <mergeCell ref="A426:B426"/>
    <mergeCell ref="C426:D426"/>
    <mergeCell ref="C427:D427"/>
    <mergeCell ref="C419:D419"/>
    <mergeCell ref="C420:D420"/>
    <mergeCell ref="F421:G421"/>
    <mergeCell ref="A422:C423"/>
    <mergeCell ref="F422:G422"/>
    <mergeCell ref="A415:B415"/>
    <mergeCell ref="C415:D415"/>
    <mergeCell ref="C416:D416"/>
    <mergeCell ref="F417:G417"/>
    <mergeCell ref="A418:B418"/>
    <mergeCell ref="C418:D418"/>
    <mergeCell ref="A411:B411"/>
    <mergeCell ref="C411:D411"/>
    <mergeCell ref="C412:D412"/>
    <mergeCell ref="C413:D413"/>
    <mergeCell ref="F414:G414"/>
    <mergeCell ref="F406:G406"/>
    <mergeCell ref="A407:C408"/>
    <mergeCell ref="F407:G407"/>
    <mergeCell ref="F409:H409"/>
    <mergeCell ref="A410:H410"/>
    <mergeCell ref="F402:G402"/>
    <mergeCell ref="A403:B403"/>
    <mergeCell ref="C403:D403"/>
    <mergeCell ref="C404:D404"/>
    <mergeCell ref="C405:D405"/>
    <mergeCell ref="C398:D398"/>
    <mergeCell ref="F399:G399"/>
    <mergeCell ref="A400:B400"/>
    <mergeCell ref="C400:D400"/>
    <mergeCell ref="C401:D401"/>
    <mergeCell ref="F394:H394"/>
    <mergeCell ref="A395:H395"/>
    <mergeCell ref="A396:B396"/>
    <mergeCell ref="C396:D396"/>
    <mergeCell ref="C397:D397"/>
    <mergeCell ref="C389:D389"/>
    <mergeCell ref="C390:D390"/>
    <mergeCell ref="F391:G391"/>
    <mergeCell ref="A392:C393"/>
    <mergeCell ref="F392:G392"/>
    <mergeCell ref="A384:C385"/>
    <mergeCell ref="F384:G384"/>
    <mergeCell ref="F386:H386"/>
    <mergeCell ref="A387:H387"/>
    <mergeCell ref="A388:B388"/>
    <mergeCell ref="C388:D388"/>
    <mergeCell ref="A380:B380"/>
    <mergeCell ref="C380:D380"/>
    <mergeCell ref="C381:D381"/>
    <mergeCell ref="C382:D382"/>
    <mergeCell ref="F383:G383"/>
    <mergeCell ref="F375:G375"/>
    <mergeCell ref="A376:C377"/>
    <mergeCell ref="F376:G376"/>
    <mergeCell ref="F378:H378"/>
    <mergeCell ref="A379:H379"/>
    <mergeCell ref="A371:H371"/>
    <mergeCell ref="A372:B372"/>
    <mergeCell ref="C372:D372"/>
    <mergeCell ref="C373:D373"/>
    <mergeCell ref="C374:D374"/>
    <mergeCell ref="C366:D366"/>
    <mergeCell ref="F367:G367"/>
    <mergeCell ref="A368:C369"/>
    <mergeCell ref="F368:G368"/>
    <mergeCell ref="F370:H370"/>
    <mergeCell ref="A362:H362"/>
    <mergeCell ref="A363:B363"/>
    <mergeCell ref="C363:D363"/>
    <mergeCell ref="C364:D364"/>
    <mergeCell ref="C365:D365"/>
    <mergeCell ref="C357:D357"/>
    <mergeCell ref="F358:G358"/>
    <mergeCell ref="A359:C360"/>
    <mergeCell ref="F359:G359"/>
    <mergeCell ref="F361:H361"/>
    <mergeCell ref="A352:C353"/>
    <mergeCell ref="F352:G352"/>
    <mergeCell ref="F354:H354"/>
    <mergeCell ref="A355:H355"/>
    <mergeCell ref="A356:B356"/>
    <mergeCell ref="C356:D356"/>
    <mergeCell ref="A348:H348"/>
    <mergeCell ref="A349:B349"/>
    <mergeCell ref="C349:D349"/>
    <mergeCell ref="C350:D350"/>
    <mergeCell ref="F351:G351"/>
    <mergeCell ref="C343:D343"/>
    <mergeCell ref="F344:G344"/>
    <mergeCell ref="A345:C346"/>
    <mergeCell ref="F345:G345"/>
    <mergeCell ref="F347:H347"/>
    <mergeCell ref="F339:H339"/>
    <mergeCell ref="A340:H340"/>
    <mergeCell ref="A341:B341"/>
    <mergeCell ref="C341:D341"/>
    <mergeCell ref="C342:D342"/>
    <mergeCell ref="C334:D334"/>
    <mergeCell ref="C335:D335"/>
    <mergeCell ref="F336:G336"/>
    <mergeCell ref="A337:C338"/>
    <mergeCell ref="F337:G337"/>
    <mergeCell ref="F330:H330"/>
    <mergeCell ref="A331:H331"/>
    <mergeCell ref="A332:B332"/>
    <mergeCell ref="C332:D332"/>
    <mergeCell ref="C333:D333"/>
    <mergeCell ref="C325:D325"/>
    <mergeCell ref="C326:D326"/>
    <mergeCell ref="F327:G327"/>
    <mergeCell ref="A328:C329"/>
    <mergeCell ref="F328:G328"/>
    <mergeCell ref="F321:H321"/>
    <mergeCell ref="A322:H322"/>
    <mergeCell ref="A323:B323"/>
    <mergeCell ref="C323:D323"/>
    <mergeCell ref="C324:D324"/>
    <mergeCell ref="C316:D316"/>
    <mergeCell ref="C317:D317"/>
    <mergeCell ref="F318:G318"/>
    <mergeCell ref="A319:C320"/>
    <mergeCell ref="F319:G319"/>
    <mergeCell ref="F312:H312"/>
    <mergeCell ref="A313:H313"/>
    <mergeCell ref="A314:B314"/>
    <mergeCell ref="C314:D314"/>
    <mergeCell ref="C315:D315"/>
    <mergeCell ref="C307:D307"/>
    <mergeCell ref="C308:D308"/>
    <mergeCell ref="F309:G309"/>
    <mergeCell ref="A310:C311"/>
    <mergeCell ref="F310:G310"/>
    <mergeCell ref="F303:H303"/>
    <mergeCell ref="A304:H304"/>
    <mergeCell ref="A305:B305"/>
    <mergeCell ref="C305:D305"/>
    <mergeCell ref="C306:D306"/>
    <mergeCell ref="C298:D298"/>
    <mergeCell ref="C299:D299"/>
    <mergeCell ref="F300:G300"/>
    <mergeCell ref="A301:C302"/>
    <mergeCell ref="F301:G301"/>
    <mergeCell ref="F294:H294"/>
    <mergeCell ref="A295:H295"/>
    <mergeCell ref="A296:B296"/>
    <mergeCell ref="C296:D296"/>
    <mergeCell ref="C297:D297"/>
    <mergeCell ref="C289:D289"/>
    <mergeCell ref="C290:D290"/>
    <mergeCell ref="F291:G291"/>
    <mergeCell ref="A292:C293"/>
    <mergeCell ref="F292:G292"/>
    <mergeCell ref="F285:H285"/>
    <mergeCell ref="A286:H286"/>
    <mergeCell ref="A287:B287"/>
    <mergeCell ref="C287:D287"/>
    <mergeCell ref="C288:D288"/>
    <mergeCell ref="C280:D280"/>
    <mergeCell ref="C281:D281"/>
    <mergeCell ref="F282:G282"/>
    <mergeCell ref="A283:C284"/>
    <mergeCell ref="F283:G283"/>
    <mergeCell ref="F276:H276"/>
    <mergeCell ref="A277:H277"/>
    <mergeCell ref="A278:B278"/>
    <mergeCell ref="C278:D278"/>
    <mergeCell ref="C279:D279"/>
    <mergeCell ref="C271:D271"/>
    <mergeCell ref="C272:D272"/>
    <mergeCell ref="F273:G273"/>
    <mergeCell ref="A274:C275"/>
    <mergeCell ref="F274:G274"/>
    <mergeCell ref="F267:H267"/>
    <mergeCell ref="A268:H268"/>
    <mergeCell ref="A269:B269"/>
    <mergeCell ref="C269:D269"/>
    <mergeCell ref="C270:D270"/>
    <mergeCell ref="C261:D261"/>
    <mergeCell ref="C262:D262"/>
    <mergeCell ref="C263:D263"/>
    <mergeCell ref="F264:G264"/>
    <mergeCell ref="A265:C266"/>
    <mergeCell ref="F265:G265"/>
    <mergeCell ref="A256:C257"/>
    <mergeCell ref="F256:G256"/>
    <mergeCell ref="F258:H258"/>
    <mergeCell ref="A259:H259"/>
    <mergeCell ref="A260:B260"/>
    <mergeCell ref="C260:D260"/>
    <mergeCell ref="A252:H252"/>
    <mergeCell ref="A253:B253"/>
    <mergeCell ref="C253:D253"/>
    <mergeCell ref="C254:D254"/>
    <mergeCell ref="F255:G255"/>
    <mergeCell ref="C247:D247"/>
    <mergeCell ref="F248:G248"/>
    <mergeCell ref="A249:C250"/>
    <mergeCell ref="F249:G249"/>
    <mergeCell ref="F251:H251"/>
    <mergeCell ref="A242:C243"/>
    <mergeCell ref="F242:G242"/>
    <mergeCell ref="F244:H244"/>
    <mergeCell ref="A245:H245"/>
    <mergeCell ref="A246:B246"/>
    <mergeCell ref="C246:D246"/>
    <mergeCell ref="A238:H238"/>
    <mergeCell ref="A239:B239"/>
    <mergeCell ref="C239:D239"/>
    <mergeCell ref="C240:D240"/>
    <mergeCell ref="F241:G241"/>
    <mergeCell ref="C233:D233"/>
    <mergeCell ref="F234:G234"/>
    <mergeCell ref="A235:C236"/>
    <mergeCell ref="F235:G235"/>
    <mergeCell ref="F237:H237"/>
    <mergeCell ref="A228:C229"/>
    <mergeCell ref="F228:G228"/>
    <mergeCell ref="F230:H230"/>
    <mergeCell ref="A231:H231"/>
    <mergeCell ref="A232:B232"/>
    <mergeCell ref="C232:D232"/>
    <mergeCell ref="A224:H224"/>
    <mergeCell ref="A225:B225"/>
    <mergeCell ref="C225:D225"/>
    <mergeCell ref="C226:D226"/>
    <mergeCell ref="F227:G227"/>
    <mergeCell ref="C219:D219"/>
    <mergeCell ref="F220:G220"/>
    <mergeCell ref="A221:C222"/>
    <mergeCell ref="F221:G221"/>
    <mergeCell ref="F223:H223"/>
    <mergeCell ref="A214:C215"/>
    <mergeCell ref="F214:G214"/>
    <mergeCell ref="F216:H216"/>
    <mergeCell ref="A217:H217"/>
    <mergeCell ref="A218:B218"/>
    <mergeCell ref="C218:D218"/>
    <mergeCell ref="A210:H210"/>
    <mergeCell ref="A211:B211"/>
    <mergeCell ref="C211:D211"/>
    <mergeCell ref="C212:D212"/>
    <mergeCell ref="F213:G213"/>
    <mergeCell ref="C205:D205"/>
    <mergeCell ref="F206:G206"/>
    <mergeCell ref="A207:C208"/>
    <mergeCell ref="F207:G207"/>
    <mergeCell ref="F209:H209"/>
    <mergeCell ref="A200:C201"/>
    <mergeCell ref="F200:G200"/>
    <mergeCell ref="F202:H202"/>
    <mergeCell ref="A203:H203"/>
    <mergeCell ref="A204:B204"/>
    <mergeCell ref="C204:D204"/>
    <mergeCell ref="A196:H196"/>
    <mergeCell ref="A197:B197"/>
    <mergeCell ref="C197:D197"/>
    <mergeCell ref="C198:D198"/>
    <mergeCell ref="F199:G199"/>
    <mergeCell ref="C191:D191"/>
    <mergeCell ref="F192:G192"/>
    <mergeCell ref="A193:C194"/>
    <mergeCell ref="F193:G193"/>
    <mergeCell ref="F195:H195"/>
    <mergeCell ref="A186:C187"/>
    <mergeCell ref="F186:G186"/>
    <mergeCell ref="F188:H188"/>
    <mergeCell ref="A189:H189"/>
    <mergeCell ref="A190:B190"/>
    <mergeCell ref="C190:D190"/>
    <mergeCell ref="A182:H182"/>
    <mergeCell ref="A183:B183"/>
    <mergeCell ref="C183:D183"/>
    <mergeCell ref="C184:D184"/>
    <mergeCell ref="F185:G185"/>
    <mergeCell ref="C177:D177"/>
    <mergeCell ref="F178:G178"/>
    <mergeCell ref="A179:C180"/>
    <mergeCell ref="F179:G179"/>
    <mergeCell ref="F181:H181"/>
    <mergeCell ref="A172:C173"/>
    <mergeCell ref="F172:G172"/>
    <mergeCell ref="F174:H174"/>
    <mergeCell ref="A175:H175"/>
    <mergeCell ref="A176:B176"/>
    <mergeCell ref="C176:D176"/>
    <mergeCell ref="A168:H168"/>
    <mergeCell ref="A169:B169"/>
    <mergeCell ref="C169:D169"/>
    <mergeCell ref="C170:D170"/>
    <mergeCell ref="F171:G171"/>
    <mergeCell ref="C163:D163"/>
    <mergeCell ref="F164:G164"/>
    <mergeCell ref="A165:C166"/>
    <mergeCell ref="F165:G165"/>
    <mergeCell ref="F167:H167"/>
    <mergeCell ref="A158:C159"/>
    <mergeCell ref="F158:G158"/>
    <mergeCell ref="F160:H160"/>
    <mergeCell ref="A161:H161"/>
    <mergeCell ref="A162:B162"/>
    <mergeCell ref="C162:D162"/>
    <mergeCell ref="A154:H154"/>
    <mergeCell ref="A155:B155"/>
    <mergeCell ref="C155:D155"/>
    <mergeCell ref="C156:D156"/>
    <mergeCell ref="F157:G157"/>
    <mergeCell ref="C149:D149"/>
    <mergeCell ref="F150:G150"/>
    <mergeCell ref="A151:C152"/>
    <mergeCell ref="F151:G151"/>
    <mergeCell ref="F153:H153"/>
    <mergeCell ref="F145:H145"/>
    <mergeCell ref="A146:H146"/>
    <mergeCell ref="A147:B147"/>
    <mergeCell ref="C147:D147"/>
    <mergeCell ref="C148:D148"/>
    <mergeCell ref="A140:B140"/>
    <mergeCell ref="C140:D140"/>
    <mergeCell ref="C141:D141"/>
    <mergeCell ref="F142:G142"/>
    <mergeCell ref="A143:C144"/>
    <mergeCell ref="F143:G143"/>
    <mergeCell ref="C135:D135"/>
    <mergeCell ref="F136:G136"/>
    <mergeCell ref="F137:G137"/>
    <mergeCell ref="F138:H138"/>
    <mergeCell ref="A139:H139"/>
    <mergeCell ref="A131:B131"/>
    <mergeCell ref="C131:D131"/>
    <mergeCell ref="C132:D132"/>
    <mergeCell ref="F133:G133"/>
    <mergeCell ref="A134:B134"/>
    <mergeCell ref="C134:D134"/>
    <mergeCell ref="C126:D126"/>
    <mergeCell ref="C127:D127"/>
    <mergeCell ref="C128:D128"/>
    <mergeCell ref="C129:D129"/>
    <mergeCell ref="F130:G130"/>
    <mergeCell ref="F122:G122"/>
    <mergeCell ref="F123:H123"/>
    <mergeCell ref="A124:H124"/>
    <mergeCell ref="A125:B125"/>
    <mergeCell ref="C125:D125"/>
    <mergeCell ref="F118:G118"/>
    <mergeCell ref="A119:B119"/>
    <mergeCell ref="C119:D119"/>
    <mergeCell ref="C120:D120"/>
    <mergeCell ref="F121:G121"/>
    <mergeCell ref="C114:D114"/>
    <mergeCell ref="F115:G115"/>
    <mergeCell ref="A116:B116"/>
    <mergeCell ref="C116:D116"/>
    <mergeCell ref="C117:D117"/>
    <mergeCell ref="A110:B110"/>
    <mergeCell ref="C110:D110"/>
    <mergeCell ref="C111:D111"/>
    <mergeCell ref="C112:D112"/>
    <mergeCell ref="C113:D113"/>
    <mergeCell ref="C105:D105"/>
    <mergeCell ref="F106:G106"/>
    <mergeCell ref="F107:G107"/>
    <mergeCell ref="F108:H108"/>
    <mergeCell ref="A109:H109"/>
    <mergeCell ref="A101:B101"/>
    <mergeCell ref="C101:D101"/>
    <mergeCell ref="C102:D102"/>
    <mergeCell ref="F103:G103"/>
    <mergeCell ref="A104:B104"/>
    <mergeCell ref="C104:D104"/>
    <mergeCell ref="C96:D96"/>
    <mergeCell ref="C97:D97"/>
    <mergeCell ref="C98:D98"/>
    <mergeCell ref="C99:D99"/>
    <mergeCell ref="F100:G100"/>
    <mergeCell ref="F91:G91"/>
    <mergeCell ref="F92:G92"/>
    <mergeCell ref="F93:H93"/>
    <mergeCell ref="A94:H94"/>
    <mergeCell ref="A95:B95"/>
    <mergeCell ref="C95:D95"/>
    <mergeCell ref="C87:D87"/>
    <mergeCell ref="F88:G88"/>
    <mergeCell ref="A89:B89"/>
    <mergeCell ref="C89:D89"/>
    <mergeCell ref="C90:D90"/>
    <mergeCell ref="C83:D83"/>
    <mergeCell ref="C84:D84"/>
    <mergeCell ref="F85:G85"/>
    <mergeCell ref="A86:B86"/>
    <mergeCell ref="C86:D86"/>
    <mergeCell ref="A79:H79"/>
    <mergeCell ref="A80:B80"/>
    <mergeCell ref="C80:D80"/>
    <mergeCell ref="C81:D81"/>
    <mergeCell ref="C82:D82"/>
    <mergeCell ref="C74:D74"/>
    <mergeCell ref="C75:D75"/>
    <mergeCell ref="F76:G76"/>
    <mergeCell ref="F77:G77"/>
    <mergeCell ref="F78:H78"/>
    <mergeCell ref="C70:D70"/>
    <mergeCell ref="F71:G71"/>
    <mergeCell ref="A72:B72"/>
    <mergeCell ref="C72:D72"/>
    <mergeCell ref="C73:D73"/>
    <mergeCell ref="F66:G66"/>
    <mergeCell ref="F67:H67"/>
    <mergeCell ref="A68:H68"/>
    <mergeCell ref="A69:B69"/>
    <mergeCell ref="C69:D69"/>
    <mergeCell ref="C61:D61"/>
    <mergeCell ref="C62:D62"/>
    <mergeCell ref="C63:D63"/>
    <mergeCell ref="C64:D64"/>
    <mergeCell ref="F65:G65"/>
    <mergeCell ref="C57:D57"/>
    <mergeCell ref="F58:G58"/>
    <mergeCell ref="A59:B59"/>
    <mergeCell ref="C59:D59"/>
    <mergeCell ref="C60:D60"/>
    <mergeCell ref="F53:G53"/>
    <mergeCell ref="F54:H54"/>
    <mergeCell ref="A55:H55"/>
    <mergeCell ref="A56:B56"/>
    <mergeCell ref="C56:D56"/>
    <mergeCell ref="A49:B49"/>
    <mergeCell ref="C49:D49"/>
    <mergeCell ref="C50:D50"/>
    <mergeCell ref="C51:D51"/>
    <mergeCell ref="F52:G52"/>
    <mergeCell ref="C44:D44"/>
    <mergeCell ref="F45:G45"/>
    <mergeCell ref="F46:G46"/>
    <mergeCell ref="F47:H47"/>
    <mergeCell ref="A48:H48"/>
    <mergeCell ref="F40:G40"/>
    <mergeCell ref="F41:H41"/>
    <mergeCell ref="A42:H42"/>
    <mergeCell ref="A43:B43"/>
    <mergeCell ref="C43:D43"/>
    <mergeCell ref="A36:H36"/>
    <mergeCell ref="A37:B37"/>
    <mergeCell ref="C37:D37"/>
    <mergeCell ref="C38:D38"/>
    <mergeCell ref="F39:G39"/>
    <mergeCell ref="C31:D31"/>
    <mergeCell ref="C32:D32"/>
    <mergeCell ref="F33:G33"/>
    <mergeCell ref="F34:G34"/>
    <mergeCell ref="F35:H35"/>
    <mergeCell ref="C27:D27"/>
    <mergeCell ref="C28:D28"/>
    <mergeCell ref="F29:G29"/>
    <mergeCell ref="A30:B30"/>
    <mergeCell ref="C30:D30"/>
    <mergeCell ref="C5:D5"/>
    <mergeCell ref="F6:G6"/>
    <mergeCell ref="F7:G7"/>
    <mergeCell ref="F8:H8"/>
    <mergeCell ref="A9:H9"/>
    <mergeCell ref="A1:H1"/>
    <mergeCell ref="F2:H2"/>
    <mergeCell ref="A3:H3"/>
    <mergeCell ref="A4:B4"/>
    <mergeCell ref="C4:D4"/>
    <mergeCell ref="F22:G22"/>
    <mergeCell ref="F23:G23"/>
    <mergeCell ref="F24:H24"/>
    <mergeCell ref="A25:H25"/>
    <mergeCell ref="A26:B26"/>
    <mergeCell ref="C26:D26"/>
    <mergeCell ref="C18:D18"/>
    <mergeCell ref="F19:G19"/>
    <mergeCell ref="A20:B20"/>
    <mergeCell ref="C20:D20"/>
    <mergeCell ref="C21:D21"/>
    <mergeCell ref="C14:D14"/>
    <mergeCell ref="F15:G15"/>
    <mergeCell ref="A16:B16"/>
    <mergeCell ref="C16:D16"/>
    <mergeCell ref="C17:D17"/>
    <mergeCell ref="A10:B10"/>
    <mergeCell ref="C10:D10"/>
    <mergeCell ref="C11:D11"/>
    <mergeCell ref="C12:D12"/>
    <mergeCell ref="C13:D13"/>
  </mergeCells>
  <pageMargins left="0.51181102362204722" right="0.51181102362204722" top="0.51181102362204722" bottom="0.51181102362204722" header="0" footer="0"/>
  <pageSetup paperSize="9" scale="80" orientation="portrait" r:id="rId1"/>
  <headerFooter>
    <oddFooter>&amp;L&amp;9&amp;A&amp;R&amp;9Página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2024-11-05T19:39:58Z</dcterms:created>
  <dcterms:modified xsi:type="dcterms:W3CDTF">2024-11-28T16:38:34Z</dcterms:modified>
  <cp:category/>
  <cp:contentStatus/>
</cp:coreProperties>
</file>